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Troškovnik G1" sheetId="1" r:id="rId1"/>
  </sheets>
  <calcPr calcId="145621"/>
</workbook>
</file>

<file path=xl/calcChain.xml><?xml version="1.0" encoding="utf-8"?>
<calcChain xmlns="http://schemas.openxmlformats.org/spreadsheetml/2006/main">
  <c r="H128" i="1" l="1"/>
  <c r="H126" i="1" l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127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<sst xmlns="http://schemas.openxmlformats.org/spreadsheetml/2006/main" count="266" uniqueCount="145">
  <si>
    <t>REDNI
BROJ</t>
  </si>
  <si>
    <t>ŠIFRA</t>
  </si>
  <si>
    <t xml:space="preserve">
NAZIV  I  OPIS  TRAŽENOG  ARTIKLA</t>
  </si>
  <si>
    <t>JEDINICA
MJERE</t>
  </si>
  <si>
    <t>KOLIČINA</t>
  </si>
  <si>
    <t>JEDINIČNA
CIJENA
( bez PDV-a)</t>
  </si>
  <si>
    <t>UKUPAN
IZNOS
( bez PDV-a )</t>
  </si>
  <si>
    <t>ALKOHOL 70% 900g</t>
  </si>
  <si>
    <t>kom</t>
  </si>
  <si>
    <t xml:space="preserve">CD-R 700 MB TRAXDATA, BRZINA -40X ILI VIŠE                                                                                 + STANDARD CASE (140x125X10 mm) </t>
  </si>
  <si>
    <t xml:space="preserve">CD-R 700 MB LIGHT SCRIBE VERBATIM, BRZINA -40X ILI VIŠE                                                                + STANDARD CASE (140x125X10 mm) </t>
  </si>
  <si>
    <t>CD MEDIJ ZA ČIŠĆENJE DISKA SA ČETKICOM</t>
  </si>
  <si>
    <t xml:space="preserve">CD-RW 700 MB TRAXDATA, BRZINA -10X ILI VIŠE                                                                                                           + STANDARD CASE (140x125X10 mm) </t>
  </si>
  <si>
    <t xml:space="preserve">DVD+R 16X TRAXDATA 4,7GB + STANDARD CASE (140x125X10 mm)
</t>
  </si>
  <si>
    <t xml:space="preserve">DVD+R 16X LIGHT SCRIBE VERBATIM 4,7GB + STANDARD CASE (140x125X10 mm)
</t>
  </si>
  <si>
    <t xml:space="preserve">DVD+RW 4X  TRAXDATA 4,7GB + STANDARD CASE (140x125X10 mm)
</t>
  </si>
  <si>
    <t>DVD+R DL 8X  TRAXDATA 8,5GB + STANDARD CASE (140x125X10 mm)</t>
  </si>
  <si>
    <t>KABEL PRODUŽNI ZA MONITOR muško-ženski (VGA)</t>
  </si>
  <si>
    <t>KABEL PRODUŽNI ZA USB muško-ženski</t>
  </si>
  <si>
    <t>KABEL PRIKLJUČNI ZA USB PRINTER - 1,5 m</t>
  </si>
  <si>
    <t>KABEL PRIKLJUČNI ZA LCD MONITOR muško-muški (VGA)</t>
  </si>
  <si>
    <t>KABEL PRIKLJUČNI ZA LCD MONITOR  muško-muški (DIGITAL)</t>
  </si>
  <si>
    <t>KABEL PRODUŽNI ZA 220V 5M, 5 UTIČNICA SA PREKIDAČEM - COMMEL
ili JEDNAKOVRIJEDNE kvalitete</t>
  </si>
  <si>
    <t>MREŽNA KARTICA D-LINK 10/100 Mbps PCI DFE-530TX
ili JEDNAKOVRIJEDNE kvalitete  - jamstvo 12 mjeseci</t>
  </si>
  <si>
    <t>KIT TRANSFER ZA HP 4650 Q3675A-ORIGINAL</t>
  </si>
  <si>
    <t>KIT FUSER ZA HP 4650 Q3677A-ORIGINAL</t>
  </si>
  <si>
    <t>MARAMICE ZA PC VLAŽNE TRGOHIT
ili JEDNAKOVRIJEDNE kvalitete</t>
  </si>
  <si>
    <t>pak</t>
  </si>
  <si>
    <t xml:space="preserve">MIŠ ZA KOMPJUTER USB OPTICAL GENIUS
</t>
  </si>
  <si>
    <t>MREŽNI PATCH KABEL UTP / 1m ( siva boja)
ili JEDNAKOVRIJEDNE KVALITETE</t>
  </si>
  <si>
    <t>MREŽNI PATCH KABEL UTP / 2m (siva boja)
ili JEDNAKOVRIJEDNE KVALITETE</t>
  </si>
  <si>
    <t>MREŽNI PATCH KABEL UTP / 3m (siva boja)
ili JEDNAKOVRIJEDNE KVALITETE</t>
  </si>
  <si>
    <t>MREŽNI PATCH KABEL UTP / 5m ((siva boja)
ili JEDNAKOVRIJEDNE KVALITETE</t>
  </si>
  <si>
    <t>MREŽNI PATCH KABEL UTP / 7m (siva boja)
ili JEDNAKOVRIJEDNE KVALITETE</t>
  </si>
  <si>
    <t>MREŽNI PATCH KABEL UTP / 10m (siva boja)
ili JEDNAKOVRIJEDNE KVALITETE</t>
  </si>
  <si>
    <t xml:space="preserve">PAPIR HP INKJET PHOTO A4/1440 DPI 240 GR/M2 - GLOSSY PREMIUM 
</t>
  </si>
  <si>
    <t>om</t>
  </si>
  <si>
    <t xml:space="preserve">PAPIR HP INKJET A3/720 DPI 160 GR/M2
</t>
  </si>
  <si>
    <t xml:space="preserve">PAPIR HP INKJET PHOTO 10X15 CM 210 GR/M2 GLOSSY
</t>
  </si>
  <si>
    <t>PODLOŠKA ZA MIŠA PLATNENA - PLAVA</t>
  </si>
  <si>
    <t>RIBON ZA MATRIČNI PRINTER EPSON LQ 2070/2180-ORIGINAL</t>
  </si>
  <si>
    <t>SPREJ ZA ČIŠĆENJE MONITORA TRGOHIT
ili JEDNAKOVRIJEDNE kvalitete</t>
  </si>
  <si>
    <t>SPREJ ZA ČIŠĆENJE SA ZRAKOM NUVOLA EUROTRADE
ili JEDNAKOVRIJEDNE kvalitete</t>
  </si>
  <si>
    <t>TINTA ZA COLOR INKJET HP PHOTOSMART 8450 COLOR 344-ORIGINAL</t>
  </si>
  <si>
    <t>TIPKOVNICA WIN/ CRO - USB  - GENIUS</t>
  </si>
  <si>
    <t>TONER HP COLOR LJ 4650 C9720A BLACK -ORIGINAL</t>
  </si>
  <si>
    <t>TONER HP COLOR LJ 4650 C9721A CYAN-ORIGINAL</t>
  </si>
  <si>
    <t>TONER HP COLOR LJ 4650 C9722A YELLOW-ORIGINAL</t>
  </si>
  <si>
    <t>TONER HP COLOR LJ 4650 C9723A MAGENTA-ORIGINAL</t>
  </si>
  <si>
    <t>TONER HP COLOR LJ 4700 Q5950A BLACK-ORIGINAL</t>
  </si>
  <si>
    <t>TONER HP COLOR LJ 4700 Q5951A CYAN-ORIGINAL</t>
  </si>
  <si>
    <t>TONER HP COLOR LJ 4700 Q5952A YELLOW-ORIGINAL</t>
  </si>
  <si>
    <t>TONER HP COLOR LJ 4700 Q5953A MAGENTA-ORIGINAL</t>
  </si>
  <si>
    <t>TONER HP LJ 1015 Q2612A-ORIGINAL</t>
  </si>
  <si>
    <t>TONER HP LJ 2014 Q7553A-ORIGINAL</t>
  </si>
  <si>
    <t>TONER HP LJ 4100 C8061X-ORIGINAL</t>
  </si>
  <si>
    <t>USB MEMORIJA KINGSTON 16 GB
 - jamstvo 12 mjeseci</t>
  </si>
  <si>
    <t>ZVUČNICI ZA PC SA PREKIDAČEM I POTENCIOMETROM - LOGITECH
- jamstvo 12 mjeseci</t>
  </si>
  <si>
    <t>set</t>
  </si>
  <si>
    <t>TINTA ZA COLOR INKJET HP OFFICEJET 100 CRNA 338-ORIGINAL</t>
  </si>
  <si>
    <t>NAPAJANJE ZA PC SA PREKIDAČEM, 400 W, - SPIRE                                            Hlađenje -  ventilator od 12 cm, 24-pinski konektor 1, ATX12V 1, SATA 2,                              FDD 1, PCIe 1, Molex 4                                                                                  - jamstvo 12 mjeseci</t>
  </si>
  <si>
    <t>LITHIUM BATTERY CR-2032-3V</t>
  </si>
  <si>
    <t>KABEL TELEFONSKI 4 ŽILE BIJELI - 100M</t>
  </si>
  <si>
    <t>HARD DISK  500.0 GB WESTERN DIGITAL Caviar Blue, SATA, 16MB c., 7200 okr/min, za desktop                                                                                                               - jamstvo 36 mjeseci</t>
  </si>
  <si>
    <t xml:space="preserve">ZVUČNA KARTICA, PCI, C-MEDIA 8738, 5.1                                                          ili JEDNAKOVRIJEDNE KVALITETE                                                                        - jamstvo 12 mjeseci </t>
  </si>
  <si>
    <t xml:space="preserve">DVD±RW - ASUS - 16X,  SATA, Dual Layer,  crni,                                                                ili JEDNAKOVRIJEDNE KVALITETE                                                                                    - jamstvo 12 mjeseci </t>
  </si>
  <si>
    <t xml:space="preserve">SWITCH D-LINK DGS-1008D, 8-ports, 10/100 Mbps                                                                                  ili JEDNAKOVRIJEDNE KVALITETE                                                                                                     - jamstvo 12 mjeseci </t>
  </si>
  <si>
    <t>MIKROKONEKTOR 6/4 RJ-11 - TELEFONSKI</t>
  </si>
  <si>
    <t>MIKROKONEKTOR 4/4 RJ-11 - ZA TEL. SLUŠALICU</t>
  </si>
  <si>
    <t>KABEL USB 2.0 MINI - 5 PIN</t>
  </si>
  <si>
    <t>KABEL PRODUŽNI ZA NAPAJANJE PC-a - PATA  muško-ženski (INTERNI)</t>
  </si>
  <si>
    <t>KABEL PRODUŽNI ZA NAPAJANJE PC-a  - SATA  muško-ženski (INTERNI)</t>
  </si>
  <si>
    <t xml:space="preserve">KABEL PRIKLJUČNI ZA MATIČNU PLOČU PC-a  - žensko-ženski SATA </t>
  </si>
  <si>
    <t>RIBON ZA MATRIČNI PRINTER EPSON LQ590 - ORIGINAL</t>
  </si>
  <si>
    <t>RIBON ZA MATRIČNI PRINTER EPSON FX 2190 -ORIGINAL</t>
  </si>
  <si>
    <t>TONER CANON T-CARTRIDGE ZA FAX L380S -ORIGINAL</t>
  </si>
  <si>
    <t>TONER CANON CEXV-12 (GPR-16) -ORIGINAL</t>
  </si>
  <si>
    <t>TONER CANON FX-3 -ORIGINAL</t>
  </si>
  <si>
    <t>TONER CANON FX-10 -ORIGINAL</t>
  </si>
  <si>
    <t>TONER KX-FA83E ZA FAX KX-FL513 PANASONIC ORGINAL</t>
  </si>
  <si>
    <t>BUBANJ KX-FA84E ZA FAX KX-FL 513 PANASONIC ORGINAL</t>
  </si>
  <si>
    <t xml:space="preserve">MREŽNI PATCH KABEL UTP / 0,5m ( siva boja)
</t>
  </si>
  <si>
    <t>KABEL PRIKLJUČNI ZA USB PRINTER - 3 m</t>
  </si>
  <si>
    <t xml:space="preserve">MREŽNI PATCH KABEL UTP / 0,5m ( plava, crvena, žuta boja)
</t>
  </si>
  <si>
    <t xml:space="preserve">MREŽNI PATCH KABEL UTP / 1m ( plava, crvena, žuta boja)
</t>
  </si>
  <si>
    <t xml:space="preserve">MREŽNI PATCH KABEL UTP / 2m ( plava, crvena, žuta boja)
</t>
  </si>
  <si>
    <t>MICRO-FIBER KRPA ZA ČIŠĆENJE MONITORA TRGOHIT
ili JEDNAKOVRIJEDNE kvalitete</t>
  </si>
  <si>
    <t>Memorija - DDR3 4 GB  1333MHz  PC-10600 Latencija CL9  KINGSTON                                                 - jamstvo 36 mjeseci</t>
  </si>
  <si>
    <t>Memorija - DDR3 4 GB  1600MHz  PC-12800 Latencija CL9                                                   KINGSTON                                                                                                                      - jamstvo 36 mjeseci</t>
  </si>
  <si>
    <t>ADAPTER (PUNJAČ) ZA NOTEBOOK HP-90 W                                                                    - jamstvo 24 mj</t>
  </si>
  <si>
    <t>TERMALNA PASTA  ( za procesor) - ARCTIC SILVER 5                                                       ili JEDNAKOVRIJEDNE kvalitete</t>
  </si>
  <si>
    <t>Memorija - 204-pin SODIMM DDR3 4 GB  1333MHz  PC-10600 Latencija CL9                                                KINGSTON - (ZA NOTEBOOK)                                                                                    - jamstvo 36 mjeseci</t>
  </si>
  <si>
    <t>MIKROKONEKTOR RJ-45 ZA MREŽU</t>
  </si>
  <si>
    <t>NALJEPNICA ZA CD/DVD - FI 117 MM - BIJELA - 200 KOM.</t>
  </si>
  <si>
    <t>KABEL USB 2.0 TO USB MICRO B</t>
  </si>
  <si>
    <t>KABEL MREŽNI UTP 5E SOLID</t>
  </si>
  <si>
    <t>m</t>
  </si>
  <si>
    <t>KABEL HDMI TIP A-M  - 5M</t>
  </si>
  <si>
    <t>KABEL PRODUŽNI ZA PC ZVUČNIKE   MUŠKO-ŽENSKI</t>
  </si>
  <si>
    <t>PVC VEZICA ZA KABELE 250 X 4.8  - BIJELA (100 KOM)</t>
  </si>
  <si>
    <t>PVC VEZICA ZA KABELE 180 X 3.5  - BIJELA (100 KOM)</t>
  </si>
  <si>
    <t>PVC VEZICA ZA MARKIRANJE KABELA 100 X 2.5  - BIJELA (100 KOM)</t>
  </si>
  <si>
    <t>SPIRALNI TELEFONSKI KABEL ZA SLUŠALICU (SA RJ-14)   - CRNI</t>
  </si>
  <si>
    <t>SLUŠALICE KOJE SE UMEĆU U UHO - 15 MM; 16 OHM; 50 MW; 103 DB</t>
  </si>
  <si>
    <t>TONER CANON NPG-1 ZA NP-1550 - ORIGINAL</t>
  </si>
  <si>
    <t>TONER CANON C-EXV-1 ZA IR-5000 - ORIGINAL</t>
  </si>
  <si>
    <t>TONER CANON C-EXV-18 ZA IR-1020 - ORIGINAL</t>
  </si>
  <si>
    <t xml:space="preserve">BLURAY/DVD±RW INTERNAL DISK - 12X,  SATA, LIGHTSCRIBE crni,                                                     ili JEDNAKOVRIJEDNE KVALITETE - jamstvo 12 mjeseci </t>
  </si>
  <si>
    <t>kom.</t>
  </si>
  <si>
    <t>PRODUŽNI KABEL ZA USB 3.0 A-A 1m MŽ (PLAVI)</t>
  </si>
  <si>
    <t>ADAPTER (PUNJAČ) ZA MOBITEL APPLE iPHONE 4S  ili JEDNAKOVRIJEDNE KVALITETE - jamstvo 12 mj</t>
  </si>
  <si>
    <t>BLURAY MEDIJ 25 GB, 6X, PRINTABLE - VERBATIM                                                         + STANDARD CASE (140x125X10 mm)</t>
  </si>
  <si>
    <t>BLURAY MEDIJ 50 GB, 6X, PRINTABLE - VERBATIM                                                         + STANDARD CASE (140x125X10 mm)</t>
  </si>
  <si>
    <t>BATERIJA ZA HP PROBOOK 4530S - 633805 -001    - jamstvo 12 mjeseci</t>
  </si>
  <si>
    <t xml:space="preserve">USB HUB - 4 x USB 3.0  sa napajanjem - jamstvo 12 mjeseci </t>
  </si>
  <si>
    <t>USB 3.0 MEMORIJA FLASH DRIVE 32 GB - KINGSTON
 - jamstvo 12 mjeseci</t>
  </si>
  <si>
    <t>USB 3.0 MEMORIJA FLASH DRIVE 64 GB - KINGSTON
 - jamstvo 12 mjeseci</t>
  </si>
  <si>
    <r>
      <t>MONITOR LED  - 22",  5 ms,  300 cd/m</t>
    </r>
    <r>
      <rPr>
        <sz val="8"/>
        <rFont val="Arial"/>
        <family val="2"/>
        <charset val="238"/>
      </rPr>
      <t>²,</t>
    </r>
    <r>
      <rPr>
        <sz val="8"/>
        <rFont val="Arial Narrow"/>
        <family val="2"/>
        <charset val="238"/>
      </rPr>
      <t xml:space="preserve">  70000:1,  VGA, HDMI,  WIDE,  crni - SAMSUNG                            - jamstvo 24 mjeseca </t>
    </r>
  </si>
  <si>
    <t>HARD DISK  1000.0 GB Caviar Black, SATA3, 64MB ., 7200 okr/min, 3.5", za desktop  - WESTERN DIGITAL                                                                                                             - jamstvo 36 mjeseci</t>
  </si>
  <si>
    <t>Memorija DDR4,  8 GB,  HX Savage, 2133 MHz, Black  - Kingston                                    - jamstvo 12 mjeseci</t>
  </si>
  <si>
    <t>ADAPTER HDMI/DVI, HDMI19 ženski/DVI-D(24+1) muški</t>
  </si>
  <si>
    <t>BATERIJA PUNJIVA AA 2800mAh Ni-Mh</t>
  </si>
  <si>
    <t>UNIVERZALNI PUNJAČ ZA NI-MH - AA i AAA BATERIJE</t>
  </si>
  <si>
    <t xml:space="preserve">BATERIJA PUNJIVA NI-MH AAA - 900mAh </t>
  </si>
  <si>
    <t>ADAPTER ZA SSD DISK</t>
  </si>
  <si>
    <t>SPOJNICA UTP RJ45-Ž / RJ45-Ž</t>
  </si>
  <si>
    <t>SPOJNICA ZA TELEFON RJ11-Ž / RJ11-Ž</t>
  </si>
  <si>
    <t>SPOJNICA ZA TELEFON RJ11-Ž / 2 x RJ11-Ž</t>
  </si>
  <si>
    <t>HARD DISK VANJSKI 3 TB, My PASSPORT ULTRA, USB 3.0                            - WESTERN DIGITAL                                                                                                   - jamstvo 36 mjesecI</t>
  </si>
  <si>
    <t>SSD DISK 500 GB, SATA 2,5 - WESTERN DIGITAL - BLUE 3D NAND                                                 - jamstvo 36 mjeseci</t>
  </si>
  <si>
    <t>ROLINE - ADAPTER USB NA SATA / IDE</t>
  </si>
  <si>
    <t>GRAFIČKA KARTICA VGA PCI-E ASUS GeForce R5230 2 GB,  DDR3, HDMI, DVI, D-SUB ili JEDNAKOVRIJEDNE KVALITETE                                                                        - jamstvo 36 mjeseci</t>
  </si>
  <si>
    <t>HARD DISK VANJSKI-4 TB-USB 3.0-MY PASSPORT ULTRA- W. DIG.               - jamstvo 36 mjesecI</t>
  </si>
  <si>
    <t>HARD DISK-4 TB-SATA 3-128 MB-7200 OKR.-3.5 INČ.-W. DIG.-GOLD             - jamstvo 36 mjesecI</t>
  </si>
  <si>
    <t>HARD DISK-8 TB-SATA 3-256 MB-7200 OKR.-3.5 INČ.-W. DIG.-GOLD                                                - jamstvo 36 mjesecI</t>
  </si>
  <si>
    <t>Wireless Acces point TP-Link, TL-WA855RE, 300 Mbps, 2,4 GHz, 802,11b/g/n, 1xRJ45 10/100                                                                                                       - jamstvo 12 mjeseci</t>
  </si>
  <si>
    <t>Naglavne slušalice sa mikrofonom - Headset Creative Labs  - Audio Drivers  40mm FullSpectrum, Headset Frequency Response  20Hz ~ 20kHz, Interface  3.5mm Stereo Input,  Microphone Type : Noise-canceling Condenser                                          - jamstvo 12 mjeseci</t>
  </si>
  <si>
    <t>Grafička kartica ASUS - AMD Radeon R7240-OC-4GD3-L, 4GB DDR3 , DVI-D, 1x D-sub, HDMI, 1920x1200                                                                                                    - jamstvo 36 mjeseci</t>
  </si>
  <si>
    <t>Ukupan
iznos 
bez PDV-a</t>
  </si>
  <si>
    <t>Ponuditelj (žig i potpis)</t>
  </si>
  <si>
    <t>Hewlett Packard Enterprise HDD Blank Bezel P/N:667279-001</t>
  </si>
  <si>
    <t>NAZIV I TEHNIČKI OPIS JEDNAKOVRIJEDNOG ARTIKLA
(ako se nudi artikl jednakovrijedne
kvalitete traženom artiklu)</t>
  </si>
  <si>
    <t>Iznos PDV-a:</t>
  </si>
  <si>
    <t>Slovima (ukupan iznos s PDV-om):</t>
  </si>
  <si>
    <t>Slovima (ukupan iznos bez PDV-a):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</si>
</sst>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\ &quot;kn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8"/>
      <color indexed="13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8"/>
      <color rgb="FF003333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83">
    <xf numFmtId="0" fontId="0" fillId="0" borderId="0" xfId="0"/>
    <xf numFmtId="0" fontId="3" fillId="0" borderId="2" xfId="4" applyFont="1" applyFill="1" applyBorder="1" applyProtection="1"/>
    <xf numFmtId="0" fontId="3" fillId="0" borderId="2" xfId="4" applyFont="1" applyFill="1" applyBorder="1" applyAlignment="1" applyProtection="1">
      <alignment horizontal="center"/>
    </xf>
    <xf numFmtId="3" fontId="6" fillId="0" borderId="2" xfId="4" applyNumberFormat="1" applyFont="1" applyFill="1" applyBorder="1" applyAlignment="1" applyProtection="1">
      <alignment horizontal="center"/>
    </xf>
    <xf numFmtId="0" fontId="3" fillId="0" borderId="1" xfId="4" applyFont="1" applyFill="1" applyBorder="1" applyAlignment="1" applyProtection="1">
      <alignment vertical="center" wrapText="1"/>
    </xf>
    <xf numFmtId="0" fontId="3" fillId="0" borderId="1" xfId="4" applyFont="1" applyFill="1" applyBorder="1" applyAlignment="1" applyProtection="1">
      <alignment horizontal="center" vertical="center"/>
    </xf>
    <xf numFmtId="3" fontId="6" fillId="0" borderId="1" xfId="4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 wrapText="1"/>
    </xf>
    <xf numFmtId="3" fontId="7" fillId="0" borderId="1" xfId="2" applyNumberFormat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vertical="center"/>
    </xf>
    <xf numFmtId="0" fontId="3" fillId="0" borderId="5" xfId="4" applyFont="1" applyFill="1" applyBorder="1" applyAlignment="1" applyProtection="1">
      <alignment vertical="center" wrapText="1"/>
    </xf>
    <xf numFmtId="0" fontId="3" fillId="0" borderId="5" xfId="4" applyFont="1" applyFill="1" applyBorder="1" applyAlignment="1" applyProtection="1">
      <alignment horizontal="center" vertical="center"/>
    </xf>
    <xf numFmtId="3" fontId="6" fillId="0" borderId="5" xfId="4" applyNumberFormat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 applyProtection="1">
      <alignment vertical="center"/>
      <protection locked="0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vertical="top" wrapText="1"/>
    </xf>
    <xf numFmtId="0" fontId="11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3" fontId="3" fillId="0" borderId="0" xfId="0" applyNumberFormat="1" applyFont="1" applyFill="1" applyAlignment="1" applyProtection="1">
      <alignment horizontal="center"/>
    </xf>
    <xf numFmtId="4" fontId="3" fillId="0" borderId="2" xfId="0" applyNumberFormat="1" applyFont="1" applyFill="1" applyBorder="1" applyAlignment="1" applyProtection="1">
      <alignment wrapText="1"/>
    </xf>
    <xf numFmtId="4" fontId="10" fillId="0" borderId="2" xfId="0" applyNumberFormat="1" applyFont="1" applyFill="1" applyBorder="1" applyProtection="1"/>
    <xf numFmtId="4" fontId="3" fillId="0" borderId="0" xfId="0" applyNumberFormat="1" applyFont="1" applyFill="1" applyProtection="1"/>
    <xf numFmtId="0" fontId="3" fillId="0" borderId="0" xfId="0" applyFont="1" applyFill="1" applyProtection="1">
      <protection locked="0"/>
    </xf>
    <xf numFmtId="0" fontId="3" fillId="0" borderId="0" xfId="0" applyNumberFormat="1" applyFont="1" applyFill="1" applyProtection="1"/>
    <xf numFmtId="0" fontId="13" fillId="0" borderId="0" xfId="5"/>
    <xf numFmtId="0" fontId="14" fillId="0" borderId="0" xfId="5" applyFont="1" applyBorder="1" applyAlignment="1">
      <alignment horizontal="center" vertical="center" wrapText="1"/>
    </xf>
    <xf numFmtId="3" fontId="14" fillId="0" borderId="0" xfId="5" applyNumberFormat="1" applyFont="1" applyBorder="1" applyAlignment="1">
      <alignment horizontal="center" vertical="center" wrapText="1"/>
    </xf>
    <xf numFmtId="0" fontId="14" fillId="0" borderId="0" xfId="5" applyFont="1" applyFill="1" applyBorder="1"/>
    <xf numFmtId="0" fontId="14" fillId="0" borderId="0" xfId="5" applyFont="1" applyFill="1" applyBorder="1" applyAlignment="1">
      <alignment horizontal="left" vertical="top" wrapText="1"/>
    </xf>
    <xf numFmtId="164" fontId="14" fillId="0" borderId="0" xfId="5" applyNumberFormat="1" applyFont="1" applyBorder="1" applyAlignment="1" applyProtection="1">
      <alignment horizontal="right" vertical="center" wrapText="1"/>
      <protection locked="0"/>
    </xf>
    <xf numFmtId="164" fontId="14" fillId="0" borderId="0" xfId="5" applyNumberFormat="1" applyFont="1" applyBorder="1" applyAlignment="1">
      <alignment horizontal="right" vertical="center"/>
    </xf>
    <xf numFmtId="0" fontId="14" fillId="0" borderId="0" xfId="5" applyFont="1" applyBorder="1" applyAlignment="1">
      <alignment horizontal="center" vertical="top" wrapText="1"/>
    </xf>
    <xf numFmtId="0" fontId="14" fillId="0" borderId="10" xfId="5" applyFont="1" applyBorder="1" applyAlignment="1">
      <alignment horizontal="left"/>
    </xf>
    <xf numFmtId="0" fontId="2" fillId="0" borderId="11" xfId="5" applyFont="1" applyBorder="1" applyAlignment="1">
      <alignment horizontal="center" vertical="center" wrapText="1"/>
    </xf>
    <xf numFmtId="0" fontId="14" fillId="0" borderId="11" xfId="5" applyFont="1" applyBorder="1" applyAlignment="1">
      <alignment horizontal="center" vertical="center" wrapText="1"/>
    </xf>
    <xf numFmtId="0" fontId="0" fillId="0" borderId="1" xfId="0" applyBorder="1"/>
  </cellXfs>
  <cellStyles count="6">
    <cellStyle name="Currency 2" xfId="2"/>
    <cellStyle name="Normal" xfId="0" builtinId="0"/>
    <cellStyle name="Normal 2" xfId="1"/>
    <cellStyle name="Normal 3" xfId="5"/>
    <cellStyle name="Normal_1-1-H-387282" xfId="3"/>
    <cellStyle name="Normal_SVI artikli" xfId="4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44"/>
  <sheetViews>
    <sheetView tabSelected="1" topLeftCell="B112" zoomScaleNormal="100" workbookViewId="0">
      <selection activeCell="F118" sqref="F118:G118"/>
    </sheetView>
  </sheetViews>
  <sheetFormatPr defaultRowHeight="12.75" x14ac:dyDescent="0.25"/>
  <cols>
    <col min="1" max="1" width="6.42578125" style="62" hidden="1" customWidth="1"/>
    <col min="2" max="2" width="5.28515625" style="63" customWidth="1"/>
    <col min="3" max="3" width="7.7109375" style="63" customWidth="1"/>
    <col min="4" max="4" width="52.5703125" style="62" customWidth="1"/>
    <col min="5" max="5" width="8.5703125" style="64" customWidth="1"/>
    <col min="6" max="6" width="8.28515625" style="65" customWidth="1"/>
    <col min="7" max="7" width="9.85546875" style="68" customWidth="1"/>
    <col min="8" max="8" width="14.28515625" style="62" customWidth="1"/>
    <col min="9" max="9" width="39.7109375" style="62" customWidth="1"/>
    <col min="10" max="256" width="9.140625" style="62"/>
    <col min="257" max="257" width="0" style="62" hidden="1" customWidth="1"/>
    <col min="258" max="258" width="5.28515625" style="62" customWidth="1"/>
    <col min="259" max="259" width="7.7109375" style="62" customWidth="1"/>
    <col min="260" max="260" width="52.5703125" style="62" customWidth="1"/>
    <col min="261" max="261" width="8.5703125" style="62" customWidth="1"/>
    <col min="262" max="262" width="8.28515625" style="62" customWidth="1"/>
    <col min="263" max="263" width="9.85546875" style="62" customWidth="1"/>
    <col min="264" max="264" width="14.28515625" style="62" customWidth="1"/>
    <col min="265" max="265" width="39.7109375" style="62" customWidth="1"/>
    <col min="266" max="512" width="9.140625" style="62"/>
    <col min="513" max="513" width="0" style="62" hidden="1" customWidth="1"/>
    <col min="514" max="514" width="5.28515625" style="62" customWidth="1"/>
    <col min="515" max="515" width="7.7109375" style="62" customWidth="1"/>
    <col min="516" max="516" width="52.5703125" style="62" customWidth="1"/>
    <col min="517" max="517" width="8.5703125" style="62" customWidth="1"/>
    <col min="518" max="518" width="8.28515625" style="62" customWidth="1"/>
    <col min="519" max="519" width="9.85546875" style="62" customWidth="1"/>
    <col min="520" max="520" width="14.28515625" style="62" customWidth="1"/>
    <col min="521" max="521" width="39.7109375" style="62" customWidth="1"/>
    <col min="522" max="768" width="9.140625" style="62"/>
    <col min="769" max="769" width="0" style="62" hidden="1" customWidth="1"/>
    <col min="770" max="770" width="5.28515625" style="62" customWidth="1"/>
    <col min="771" max="771" width="7.7109375" style="62" customWidth="1"/>
    <col min="772" max="772" width="52.5703125" style="62" customWidth="1"/>
    <col min="773" max="773" width="8.5703125" style="62" customWidth="1"/>
    <col min="774" max="774" width="8.28515625" style="62" customWidth="1"/>
    <col min="775" max="775" width="9.85546875" style="62" customWidth="1"/>
    <col min="776" max="776" width="14.28515625" style="62" customWidth="1"/>
    <col min="777" max="777" width="39.7109375" style="62" customWidth="1"/>
    <col min="778" max="1024" width="9.140625" style="62"/>
    <col min="1025" max="1025" width="0" style="62" hidden="1" customWidth="1"/>
    <col min="1026" max="1026" width="5.28515625" style="62" customWidth="1"/>
    <col min="1027" max="1027" width="7.7109375" style="62" customWidth="1"/>
    <col min="1028" max="1028" width="52.5703125" style="62" customWidth="1"/>
    <col min="1029" max="1029" width="8.5703125" style="62" customWidth="1"/>
    <col min="1030" max="1030" width="8.28515625" style="62" customWidth="1"/>
    <col min="1031" max="1031" width="9.85546875" style="62" customWidth="1"/>
    <col min="1032" max="1032" width="14.28515625" style="62" customWidth="1"/>
    <col min="1033" max="1033" width="39.7109375" style="62" customWidth="1"/>
    <col min="1034" max="1280" width="9.140625" style="62"/>
    <col min="1281" max="1281" width="0" style="62" hidden="1" customWidth="1"/>
    <col min="1282" max="1282" width="5.28515625" style="62" customWidth="1"/>
    <col min="1283" max="1283" width="7.7109375" style="62" customWidth="1"/>
    <col min="1284" max="1284" width="52.5703125" style="62" customWidth="1"/>
    <col min="1285" max="1285" width="8.5703125" style="62" customWidth="1"/>
    <col min="1286" max="1286" width="8.28515625" style="62" customWidth="1"/>
    <col min="1287" max="1287" width="9.85546875" style="62" customWidth="1"/>
    <col min="1288" max="1288" width="14.28515625" style="62" customWidth="1"/>
    <col min="1289" max="1289" width="39.7109375" style="62" customWidth="1"/>
    <col min="1290" max="1536" width="9.140625" style="62"/>
    <col min="1537" max="1537" width="0" style="62" hidden="1" customWidth="1"/>
    <col min="1538" max="1538" width="5.28515625" style="62" customWidth="1"/>
    <col min="1539" max="1539" width="7.7109375" style="62" customWidth="1"/>
    <col min="1540" max="1540" width="52.5703125" style="62" customWidth="1"/>
    <col min="1541" max="1541" width="8.5703125" style="62" customWidth="1"/>
    <col min="1542" max="1542" width="8.28515625" style="62" customWidth="1"/>
    <col min="1543" max="1543" width="9.85546875" style="62" customWidth="1"/>
    <col min="1544" max="1544" width="14.28515625" style="62" customWidth="1"/>
    <col min="1545" max="1545" width="39.7109375" style="62" customWidth="1"/>
    <col min="1546" max="1792" width="9.140625" style="62"/>
    <col min="1793" max="1793" width="0" style="62" hidden="1" customWidth="1"/>
    <col min="1794" max="1794" width="5.28515625" style="62" customWidth="1"/>
    <col min="1795" max="1795" width="7.7109375" style="62" customWidth="1"/>
    <col min="1796" max="1796" width="52.5703125" style="62" customWidth="1"/>
    <col min="1797" max="1797" width="8.5703125" style="62" customWidth="1"/>
    <col min="1798" max="1798" width="8.28515625" style="62" customWidth="1"/>
    <col min="1799" max="1799" width="9.85546875" style="62" customWidth="1"/>
    <col min="1800" max="1800" width="14.28515625" style="62" customWidth="1"/>
    <col min="1801" max="1801" width="39.7109375" style="62" customWidth="1"/>
    <col min="1802" max="2048" width="9.140625" style="62"/>
    <col min="2049" max="2049" width="0" style="62" hidden="1" customWidth="1"/>
    <col min="2050" max="2050" width="5.28515625" style="62" customWidth="1"/>
    <col min="2051" max="2051" width="7.7109375" style="62" customWidth="1"/>
    <col min="2052" max="2052" width="52.5703125" style="62" customWidth="1"/>
    <col min="2053" max="2053" width="8.5703125" style="62" customWidth="1"/>
    <col min="2054" max="2054" width="8.28515625" style="62" customWidth="1"/>
    <col min="2055" max="2055" width="9.85546875" style="62" customWidth="1"/>
    <col min="2056" max="2056" width="14.28515625" style="62" customWidth="1"/>
    <col min="2057" max="2057" width="39.7109375" style="62" customWidth="1"/>
    <col min="2058" max="2304" width="9.140625" style="62"/>
    <col min="2305" max="2305" width="0" style="62" hidden="1" customWidth="1"/>
    <col min="2306" max="2306" width="5.28515625" style="62" customWidth="1"/>
    <col min="2307" max="2307" width="7.7109375" style="62" customWidth="1"/>
    <col min="2308" max="2308" width="52.5703125" style="62" customWidth="1"/>
    <col min="2309" max="2309" width="8.5703125" style="62" customWidth="1"/>
    <col min="2310" max="2310" width="8.28515625" style="62" customWidth="1"/>
    <col min="2311" max="2311" width="9.85546875" style="62" customWidth="1"/>
    <col min="2312" max="2312" width="14.28515625" style="62" customWidth="1"/>
    <col min="2313" max="2313" width="39.7109375" style="62" customWidth="1"/>
    <col min="2314" max="2560" width="9.140625" style="62"/>
    <col min="2561" max="2561" width="0" style="62" hidden="1" customWidth="1"/>
    <col min="2562" max="2562" width="5.28515625" style="62" customWidth="1"/>
    <col min="2563" max="2563" width="7.7109375" style="62" customWidth="1"/>
    <col min="2564" max="2564" width="52.5703125" style="62" customWidth="1"/>
    <col min="2565" max="2565" width="8.5703125" style="62" customWidth="1"/>
    <col min="2566" max="2566" width="8.28515625" style="62" customWidth="1"/>
    <col min="2567" max="2567" width="9.85546875" style="62" customWidth="1"/>
    <col min="2568" max="2568" width="14.28515625" style="62" customWidth="1"/>
    <col min="2569" max="2569" width="39.7109375" style="62" customWidth="1"/>
    <col min="2570" max="2816" width="9.140625" style="62"/>
    <col min="2817" max="2817" width="0" style="62" hidden="1" customWidth="1"/>
    <col min="2818" max="2818" width="5.28515625" style="62" customWidth="1"/>
    <col min="2819" max="2819" width="7.7109375" style="62" customWidth="1"/>
    <col min="2820" max="2820" width="52.5703125" style="62" customWidth="1"/>
    <col min="2821" max="2821" width="8.5703125" style="62" customWidth="1"/>
    <col min="2822" max="2822" width="8.28515625" style="62" customWidth="1"/>
    <col min="2823" max="2823" width="9.85546875" style="62" customWidth="1"/>
    <col min="2824" max="2824" width="14.28515625" style="62" customWidth="1"/>
    <col min="2825" max="2825" width="39.7109375" style="62" customWidth="1"/>
    <col min="2826" max="3072" width="9.140625" style="62"/>
    <col min="3073" max="3073" width="0" style="62" hidden="1" customWidth="1"/>
    <col min="3074" max="3074" width="5.28515625" style="62" customWidth="1"/>
    <col min="3075" max="3075" width="7.7109375" style="62" customWidth="1"/>
    <col min="3076" max="3076" width="52.5703125" style="62" customWidth="1"/>
    <col min="3077" max="3077" width="8.5703125" style="62" customWidth="1"/>
    <col min="3078" max="3078" width="8.28515625" style="62" customWidth="1"/>
    <col min="3079" max="3079" width="9.85546875" style="62" customWidth="1"/>
    <col min="3080" max="3080" width="14.28515625" style="62" customWidth="1"/>
    <col min="3081" max="3081" width="39.7109375" style="62" customWidth="1"/>
    <col min="3082" max="3328" width="9.140625" style="62"/>
    <col min="3329" max="3329" width="0" style="62" hidden="1" customWidth="1"/>
    <col min="3330" max="3330" width="5.28515625" style="62" customWidth="1"/>
    <col min="3331" max="3331" width="7.7109375" style="62" customWidth="1"/>
    <col min="3332" max="3332" width="52.5703125" style="62" customWidth="1"/>
    <col min="3333" max="3333" width="8.5703125" style="62" customWidth="1"/>
    <col min="3334" max="3334" width="8.28515625" style="62" customWidth="1"/>
    <col min="3335" max="3335" width="9.85546875" style="62" customWidth="1"/>
    <col min="3336" max="3336" width="14.28515625" style="62" customWidth="1"/>
    <col min="3337" max="3337" width="39.7109375" style="62" customWidth="1"/>
    <col min="3338" max="3584" width="9.140625" style="62"/>
    <col min="3585" max="3585" width="0" style="62" hidden="1" customWidth="1"/>
    <col min="3586" max="3586" width="5.28515625" style="62" customWidth="1"/>
    <col min="3587" max="3587" width="7.7109375" style="62" customWidth="1"/>
    <col min="3588" max="3588" width="52.5703125" style="62" customWidth="1"/>
    <col min="3589" max="3589" width="8.5703125" style="62" customWidth="1"/>
    <col min="3590" max="3590" width="8.28515625" style="62" customWidth="1"/>
    <col min="3591" max="3591" width="9.85546875" style="62" customWidth="1"/>
    <col min="3592" max="3592" width="14.28515625" style="62" customWidth="1"/>
    <col min="3593" max="3593" width="39.7109375" style="62" customWidth="1"/>
    <col min="3594" max="3840" width="9.140625" style="62"/>
    <col min="3841" max="3841" width="0" style="62" hidden="1" customWidth="1"/>
    <col min="3842" max="3842" width="5.28515625" style="62" customWidth="1"/>
    <col min="3843" max="3843" width="7.7109375" style="62" customWidth="1"/>
    <col min="3844" max="3844" width="52.5703125" style="62" customWidth="1"/>
    <col min="3845" max="3845" width="8.5703125" style="62" customWidth="1"/>
    <col min="3846" max="3846" width="8.28515625" style="62" customWidth="1"/>
    <col min="3847" max="3847" width="9.85546875" style="62" customWidth="1"/>
    <col min="3848" max="3848" width="14.28515625" style="62" customWidth="1"/>
    <col min="3849" max="3849" width="39.7109375" style="62" customWidth="1"/>
    <col min="3850" max="4096" width="9.140625" style="62"/>
    <col min="4097" max="4097" width="0" style="62" hidden="1" customWidth="1"/>
    <col min="4098" max="4098" width="5.28515625" style="62" customWidth="1"/>
    <col min="4099" max="4099" width="7.7109375" style="62" customWidth="1"/>
    <col min="4100" max="4100" width="52.5703125" style="62" customWidth="1"/>
    <col min="4101" max="4101" width="8.5703125" style="62" customWidth="1"/>
    <col min="4102" max="4102" width="8.28515625" style="62" customWidth="1"/>
    <col min="4103" max="4103" width="9.85546875" style="62" customWidth="1"/>
    <col min="4104" max="4104" width="14.28515625" style="62" customWidth="1"/>
    <col min="4105" max="4105" width="39.7109375" style="62" customWidth="1"/>
    <col min="4106" max="4352" width="9.140625" style="62"/>
    <col min="4353" max="4353" width="0" style="62" hidden="1" customWidth="1"/>
    <col min="4354" max="4354" width="5.28515625" style="62" customWidth="1"/>
    <col min="4355" max="4355" width="7.7109375" style="62" customWidth="1"/>
    <col min="4356" max="4356" width="52.5703125" style="62" customWidth="1"/>
    <col min="4357" max="4357" width="8.5703125" style="62" customWidth="1"/>
    <col min="4358" max="4358" width="8.28515625" style="62" customWidth="1"/>
    <col min="4359" max="4359" width="9.85546875" style="62" customWidth="1"/>
    <col min="4360" max="4360" width="14.28515625" style="62" customWidth="1"/>
    <col min="4361" max="4361" width="39.7109375" style="62" customWidth="1"/>
    <col min="4362" max="4608" width="9.140625" style="62"/>
    <col min="4609" max="4609" width="0" style="62" hidden="1" customWidth="1"/>
    <col min="4610" max="4610" width="5.28515625" style="62" customWidth="1"/>
    <col min="4611" max="4611" width="7.7109375" style="62" customWidth="1"/>
    <col min="4612" max="4612" width="52.5703125" style="62" customWidth="1"/>
    <col min="4613" max="4613" width="8.5703125" style="62" customWidth="1"/>
    <col min="4614" max="4614" width="8.28515625" style="62" customWidth="1"/>
    <col min="4615" max="4615" width="9.85546875" style="62" customWidth="1"/>
    <col min="4616" max="4616" width="14.28515625" style="62" customWidth="1"/>
    <col min="4617" max="4617" width="39.7109375" style="62" customWidth="1"/>
    <col min="4618" max="4864" width="9.140625" style="62"/>
    <col min="4865" max="4865" width="0" style="62" hidden="1" customWidth="1"/>
    <col min="4866" max="4866" width="5.28515625" style="62" customWidth="1"/>
    <col min="4867" max="4867" width="7.7109375" style="62" customWidth="1"/>
    <col min="4868" max="4868" width="52.5703125" style="62" customWidth="1"/>
    <col min="4869" max="4869" width="8.5703125" style="62" customWidth="1"/>
    <col min="4870" max="4870" width="8.28515625" style="62" customWidth="1"/>
    <col min="4871" max="4871" width="9.85546875" style="62" customWidth="1"/>
    <col min="4872" max="4872" width="14.28515625" style="62" customWidth="1"/>
    <col min="4873" max="4873" width="39.7109375" style="62" customWidth="1"/>
    <col min="4874" max="5120" width="9.140625" style="62"/>
    <col min="5121" max="5121" width="0" style="62" hidden="1" customWidth="1"/>
    <col min="5122" max="5122" width="5.28515625" style="62" customWidth="1"/>
    <col min="5123" max="5123" width="7.7109375" style="62" customWidth="1"/>
    <col min="5124" max="5124" width="52.5703125" style="62" customWidth="1"/>
    <col min="5125" max="5125" width="8.5703125" style="62" customWidth="1"/>
    <col min="5126" max="5126" width="8.28515625" style="62" customWidth="1"/>
    <col min="5127" max="5127" width="9.85546875" style="62" customWidth="1"/>
    <col min="5128" max="5128" width="14.28515625" style="62" customWidth="1"/>
    <col min="5129" max="5129" width="39.7109375" style="62" customWidth="1"/>
    <col min="5130" max="5376" width="9.140625" style="62"/>
    <col min="5377" max="5377" width="0" style="62" hidden="1" customWidth="1"/>
    <col min="5378" max="5378" width="5.28515625" style="62" customWidth="1"/>
    <col min="5379" max="5379" width="7.7109375" style="62" customWidth="1"/>
    <col min="5380" max="5380" width="52.5703125" style="62" customWidth="1"/>
    <col min="5381" max="5381" width="8.5703125" style="62" customWidth="1"/>
    <col min="5382" max="5382" width="8.28515625" style="62" customWidth="1"/>
    <col min="5383" max="5383" width="9.85546875" style="62" customWidth="1"/>
    <col min="5384" max="5384" width="14.28515625" style="62" customWidth="1"/>
    <col min="5385" max="5385" width="39.7109375" style="62" customWidth="1"/>
    <col min="5386" max="5632" width="9.140625" style="62"/>
    <col min="5633" max="5633" width="0" style="62" hidden="1" customWidth="1"/>
    <col min="5634" max="5634" width="5.28515625" style="62" customWidth="1"/>
    <col min="5635" max="5635" width="7.7109375" style="62" customWidth="1"/>
    <col min="5636" max="5636" width="52.5703125" style="62" customWidth="1"/>
    <col min="5637" max="5637" width="8.5703125" style="62" customWidth="1"/>
    <col min="5638" max="5638" width="8.28515625" style="62" customWidth="1"/>
    <col min="5639" max="5639" width="9.85546875" style="62" customWidth="1"/>
    <col min="5640" max="5640" width="14.28515625" style="62" customWidth="1"/>
    <col min="5641" max="5641" width="39.7109375" style="62" customWidth="1"/>
    <col min="5642" max="5888" width="9.140625" style="62"/>
    <col min="5889" max="5889" width="0" style="62" hidden="1" customWidth="1"/>
    <col min="5890" max="5890" width="5.28515625" style="62" customWidth="1"/>
    <col min="5891" max="5891" width="7.7109375" style="62" customWidth="1"/>
    <col min="5892" max="5892" width="52.5703125" style="62" customWidth="1"/>
    <col min="5893" max="5893" width="8.5703125" style="62" customWidth="1"/>
    <col min="5894" max="5894" width="8.28515625" style="62" customWidth="1"/>
    <col min="5895" max="5895" width="9.85546875" style="62" customWidth="1"/>
    <col min="5896" max="5896" width="14.28515625" style="62" customWidth="1"/>
    <col min="5897" max="5897" width="39.7109375" style="62" customWidth="1"/>
    <col min="5898" max="6144" width="9.140625" style="62"/>
    <col min="6145" max="6145" width="0" style="62" hidden="1" customWidth="1"/>
    <col min="6146" max="6146" width="5.28515625" style="62" customWidth="1"/>
    <col min="6147" max="6147" width="7.7109375" style="62" customWidth="1"/>
    <col min="6148" max="6148" width="52.5703125" style="62" customWidth="1"/>
    <col min="6149" max="6149" width="8.5703125" style="62" customWidth="1"/>
    <col min="6150" max="6150" width="8.28515625" style="62" customWidth="1"/>
    <col min="6151" max="6151" width="9.85546875" style="62" customWidth="1"/>
    <col min="6152" max="6152" width="14.28515625" style="62" customWidth="1"/>
    <col min="6153" max="6153" width="39.7109375" style="62" customWidth="1"/>
    <col min="6154" max="6400" width="9.140625" style="62"/>
    <col min="6401" max="6401" width="0" style="62" hidden="1" customWidth="1"/>
    <col min="6402" max="6402" width="5.28515625" style="62" customWidth="1"/>
    <col min="6403" max="6403" width="7.7109375" style="62" customWidth="1"/>
    <col min="6404" max="6404" width="52.5703125" style="62" customWidth="1"/>
    <col min="6405" max="6405" width="8.5703125" style="62" customWidth="1"/>
    <col min="6406" max="6406" width="8.28515625" style="62" customWidth="1"/>
    <col min="6407" max="6407" width="9.85546875" style="62" customWidth="1"/>
    <col min="6408" max="6408" width="14.28515625" style="62" customWidth="1"/>
    <col min="6409" max="6409" width="39.7109375" style="62" customWidth="1"/>
    <col min="6410" max="6656" width="9.140625" style="62"/>
    <col min="6657" max="6657" width="0" style="62" hidden="1" customWidth="1"/>
    <col min="6658" max="6658" width="5.28515625" style="62" customWidth="1"/>
    <col min="6659" max="6659" width="7.7109375" style="62" customWidth="1"/>
    <col min="6660" max="6660" width="52.5703125" style="62" customWidth="1"/>
    <col min="6661" max="6661" width="8.5703125" style="62" customWidth="1"/>
    <col min="6662" max="6662" width="8.28515625" style="62" customWidth="1"/>
    <col min="6663" max="6663" width="9.85546875" style="62" customWidth="1"/>
    <col min="6664" max="6664" width="14.28515625" style="62" customWidth="1"/>
    <col min="6665" max="6665" width="39.7109375" style="62" customWidth="1"/>
    <col min="6666" max="6912" width="9.140625" style="62"/>
    <col min="6913" max="6913" width="0" style="62" hidden="1" customWidth="1"/>
    <col min="6914" max="6914" width="5.28515625" style="62" customWidth="1"/>
    <col min="6915" max="6915" width="7.7109375" style="62" customWidth="1"/>
    <col min="6916" max="6916" width="52.5703125" style="62" customWidth="1"/>
    <col min="6917" max="6917" width="8.5703125" style="62" customWidth="1"/>
    <col min="6918" max="6918" width="8.28515625" style="62" customWidth="1"/>
    <col min="6919" max="6919" width="9.85546875" style="62" customWidth="1"/>
    <col min="6920" max="6920" width="14.28515625" style="62" customWidth="1"/>
    <col min="6921" max="6921" width="39.7109375" style="62" customWidth="1"/>
    <col min="6922" max="7168" width="9.140625" style="62"/>
    <col min="7169" max="7169" width="0" style="62" hidden="1" customWidth="1"/>
    <col min="7170" max="7170" width="5.28515625" style="62" customWidth="1"/>
    <col min="7171" max="7171" width="7.7109375" style="62" customWidth="1"/>
    <col min="7172" max="7172" width="52.5703125" style="62" customWidth="1"/>
    <col min="7173" max="7173" width="8.5703125" style="62" customWidth="1"/>
    <col min="7174" max="7174" width="8.28515625" style="62" customWidth="1"/>
    <col min="7175" max="7175" width="9.85546875" style="62" customWidth="1"/>
    <col min="7176" max="7176" width="14.28515625" style="62" customWidth="1"/>
    <col min="7177" max="7177" width="39.7109375" style="62" customWidth="1"/>
    <col min="7178" max="7424" width="9.140625" style="62"/>
    <col min="7425" max="7425" width="0" style="62" hidden="1" customWidth="1"/>
    <col min="7426" max="7426" width="5.28515625" style="62" customWidth="1"/>
    <col min="7427" max="7427" width="7.7109375" style="62" customWidth="1"/>
    <col min="7428" max="7428" width="52.5703125" style="62" customWidth="1"/>
    <col min="7429" max="7429" width="8.5703125" style="62" customWidth="1"/>
    <col min="7430" max="7430" width="8.28515625" style="62" customWidth="1"/>
    <col min="7431" max="7431" width="9.85546875" style="62" customWidth="1"/>
    <col min="7432" max="7432" width="14.28515625" style="62" customWidth="1"/>
    <col min="7433" max="7433" width="39.7109375" style="62" customWidth="1"/>
    <col min="7434" max="7680" width="9.140625" style="62"/>
    <col min="7681" max="7681" width="0" style="62" hidden="1" customWidth="1"/>
    <col min="7682" max="7682" width="5.28515625" style="62" customWidth="1"/>
    <col min="7683" max="7683" width="7.7109375" style="62" customWidth="1"/>
    <col min="7684" max="7684" width="52.5703125" style="62" customWidth="1"/>
    <col min="7685" max="7685" width="8.5703125" style="62" customWidth="1"/>
    <col min="7686" max="7686" width="8.28515625" style="62" customWidth="1"/>
    <col min="7687" max="7687" width="9.85546875" style="62" customWidth="1"/>
    <col min="7688" max="7688" width="14.28515625" style="62" customWidth="1"/>
    <col min="7689" max="7689" width="39.7109375" style="62" customWidth="1"/>
    <col min="7690" max="7936" width="9.140625" style="62"/>
    <col min="7937" max="7937" width="0" style="62" hidden="1" customWidth="1"/>
    <col min="7938" max="7938" width="5.28515625" style="62" customWidth="1"/>
    <col min="7939" max="7939" width="7.7109375" style="62" customWidth="1"/>
    <col min="7940" max="7940" width="52.5703125" style="62" customWidth="1"/>
    <col min="7941" max="7941" width="8.5703125" style="62" customWidth="1"/>
    <col min="7942" max="7942" width="8.28515625" style="62" customWidth="1"/>
    <col min="7943" max="7943" width="9.85546875" style="62" customWidth="1"/>
    <col min="7944" max="7944" width="14.28515625" style="62" customWidth="1"/>
    <col min="7945" max="7945" width="39.7109375" style="62" customWidth="1"/>
    <col min="7946" max="8192" width="9.140625" style="62"/>
    <col min="8193" max="8193" width="0" style="62" hidden="1" customWidth="1"/>
    <col min="8194" max="8194" width="5.28515625" style="62" customWidth="1"/>
    <col min="8195" max="8195" width="7.7109375" style="62" customWidth="1"/>
    <col min="8196" max="8196" width="52.5703125" style="62" customWidth="1"/>
    <col min="8197" max="8197" width="8.5703125" style="62" customWidth="1"/>
    <col min="8198" max="8198" width="8.28515625" style="62" customWidth="1"/>
    <col min="8199" max="8199" width="9.85546875" style="62" customWidth="1"/>
    <col min="8200" max="8200" width="14.28515625" style="62" customWidth="1"/>
    <col min="8201" max="8201" width="39.7109375" style="62" customWidth="1"/>
    <col min="8202" max="8448" width="9.140625" style="62"/>
    <col min="8449" max="8449" width="0" style="62" hidden="1" customWidth="1"/>
    <col min="8450" max="8450" width="5.28515625" style="62" customWidth="1"/>
    <col min="8451" max="8451" width="7.7109375" style="62" customWidth="1"/>
    <col min="8452" max="8452" width="52.5703125" style="62" customWidth="1"/>
    <col min="8453" max="8453" width="8.5703125" style="62" customWidth="1"/>
    <col min="8454" max="8454" width="8.28515625" style="62" customWidth="1"/>
    <col min="8455" max="8455" width="9.85546875" style="62" customWidth="1"/>
    <col min="8456" max="8456" width="14.28515625" style="62" customWidth="1"/>
    <col min="8457" max="8457" width="39.7109375" style="62" customWidth="1"/>
    <col min="8458" max="8704" width="9.140625" style="62"/>
    <col min="8705" max="8705" width="0" style="62" hidden="1" customWidth="1"/>
    <col min="8706" max="8706" width="5.28515625" style="62" customWidth="1"/>
    <col min="8707" max="8707" width="7.7109375" style="62" customWidth="1"/>
    <col min="8708" max="8708" width="52.5703125" style="62" customWidth="1"/>
    <col min="8709" max="8709" width="8.5703125" style="62" customWidth="1"/>
    <col min="8710" max="8710" width="8.28515625" style="62" customWidth="1"/>
    <col min="8711" max="8711" width="9.85546875" style="62" customWidth="1"/>
    <col min="8712" max="8712" width="14.28515625" style="62" customWidth="1"/>
    <col min="8713" max="8713" width="39.7109375" style="62" customWidth="1"/>
    <col min="8714" max="8960" width="9.140625" style="62"/>
    <col min="8961" max="8961" width="0" style="62" hidden="1" customWidth="1"/>
    <col min="8962" max="8962" width="5.28515625" style="62" customWidth="1"/>
    <col min="8963" max="8963" width="7.7109375" style="62" customWidth="1"/>
    <col min="8964" max="8964" width="52.5703125" style="62" customWidth="1"/>
    <col min="8965" max="8965" width="8.5703125" style="62" customWidth="1"/>
    <col min="8966" max="8966" width="8.28515625" style="62" customWidth="1"/>
    <col min="8967" max="8967" width="9.85546875" style="62" customWidth="1"/>
    <col min="8968" max="8968" width="14.28515625" style="62" customWidth="1"/>
    <col min="8969" max="8969" width="39.7109375" style="62" customWidth="1"/>
    <col min="8970" max="9216" width="9.140625" style="62"/>
    <col min="9217" max="9217" width="0" style="62" hidden="1" customWidth="1"/>
    <col min="9218" max="9218" width="5.28515625" style="62" customWidth="1"/>
    <col min="9219" max="9219" width="7.7109375" style="62" customWidth="1"/>
    <col min="9220" max="9220" width="52.5703125" style="62" customWidth="1"/>
    <col min="9221" max="9221" width="8.5703125" style="62" customWidth="1"/>
    <col min="9222" max="9222" width="8.28515625" style="62" customWidth="1"/>
    <col min="9223" max="9223" width="9.85546875" style="62" customWidth="1"/>
    <col min="9224" max="9224" width="14.28515625" style="62" customWidth="1"/>
    <col min="9225" max="9225" width="39.7109375" style="62" customWidth="1"/>
    <col min="9226" max="9472" width="9.140625" style="62"/>
    <col min="9473" max="9473" width="0" style="62" hidden="1" customWidth="1"/>
    <col min="9474" max="9474" width="5.28515625" style="62" customWidth="1"/>
    <col min="9475" max="9475" width="7.7109375" style="62" customWidth="1"/>
    <col min="9476" max="9476" width="52.5703125" style="62" customWidth="1"/>
    <col min="9477" max="9477" width="8.5703125" style="62" customWidth="1"/>
    <col min="9478" max="9478" width="8.28515625" style="62" customWidth="1"/>
    <col min="9479" max="9479" width="9.85546875" style="62" customWidth="1"/>
    <col min="9480" max="9480" width="14.28515625" style="62" customWidth="1"/>
    <col min="9481" max="9481" width="39.7109375" style="62" customWidth="1"/>
    <col min="9482" max="9728" width="9.140625" style="62"/>
    <col min="9729" max="9729" width="0" style="62" hidden="1" customWidth="1"/>
    <col min="9730" max="9730" width="5.28515625" style="62" customWidth="1"/>
    <col min="9731" max="9731" width="7.7109375" style="62" customWidth="1"/>
    <col min="9732" max="9732" width="52.5703125" style="62" customWidth="1"/>
    <col min="9733" max="9733" width="8.5703125" style="62" customWidth="1"/>
    <col min="9734" max="9734" width="8.28515625" style="62" customWidth="1"/>
    <col min="9735" max="9735" width="9.85546875" style="62" customWidth="1"/>
    <col min="9736" max="9736" width="14.28515625" style="62" customWidth="1"/>
    <col min="9737" max="9737" width="39.7109375" style="62" customWidth="1"/>
    <col min="9738" max="9984" width="9.140625" style="62"/>
    <col min="9985" max="9985" width="0" style="62" hidden="1" customWidth="1"/>
    <col min="9986" max="9986" width="5.28515625" style="62" customWidth="1"/>
    <col min="9987" max="9987" width="7.7109375" style="62" customWidth="1"/>
    <col min="9988" max="9988" width="52.5703125" style="62" customWidth="1"/>
    <col min="9989" max="9989" width="8.5703125" style="62" customWidth="1"/>
    <col min="9990" max="9990" width="8.28515625" style="62" customWidth="1"/>
    <col min="9991" max="9991" width="9.85546875" style="62" customWidth="1"/>
    <col min="9992" max="9992" width="14.28515625" style="62" customWidth="1"/>
    <col min="9993" max="9993" width="39.7109375" style="62" customWidth="1"/>
    <col min="9994" max="10240" width="9.140625" style="62"/>
    <col min="10241" max="10241" width="0" style="62" hidden="1" customWidth="1"/>
    <col min="10242" max="10242" width="5.28515625" style="62" customWidth="1"/>
    <col min="10243" max="10243" width="7.7109375" style="62" customWidth="1"/>
    <col min="10244" max="10244" width="52.5703125" style="62" customWidth="1"/>
    <col min="10245" max="10245" width="8.5703125" style="62" customWidth="1"/>
    <col min="10246" max="10246" width="8.28515625" style="62" customWidth="1"/>
    <col min="10247" max="10247" width="9.85546875" style="62" customWidth="1"/>
    <col min="10248" max="10248" width="14.28515625" style="62" customWidth="1"/>
    <col min="10249" max="10249" width="39.7109375" style="62" customWidth="1"/>
    <col min="10250" max="10496" width="9.140625" style="62"/>
    <col min="10497" max="10497" width="0" style="62" hidden="1" customWidth="1"/>
    <col min="10498" max="10498" width="5.28515625" style="62" customWidth="1"/>
    <col min="10499" max="10499" width="7.7109375" style="62" customWidth="1"/>
    <col min="10500" max="10500" width="52.5703125" style="62" customWidth="1"/>
    <col min="10501" max="10501" width="8.5703125" style="62" customWidth="1"/>
    <col min="10502" max="10502" width="8.28515625" style="62" customWidth="1"/>
    <col min="10503" max="10503" width="9.85546875" style="62" customWidth="1"/>
    <col min="10504" max="10504" width="14.28515625" style="62" customWidth="1"/>
    <col min="10505" max="10505" width="39.7109375" style="62" customWidth="1"/>
    <col min="10506" max="10752" width="9.140625" style="62"/>
    <col min="10753" max="10753" width="0" style="62" hidden="1" customWidth="1"/>
    <col min="10754" max="10754" width="5.28515625" style="62" customWidth="1"/>
    <col min="10755" max="10755" width="7.7109375" style="62" customWidth="1"/>
    <col min="10756" max="10756" width="52.5703125" style="62" customWidth="1"/>
    <col min="10757" max="10757" width="8.5703125" style="62" customWidth="1"/>
    <col min="10758" max="10758" width="8.28515625" style="62" customWidth="1"/>
    <col min="10759" max="10759" width="9.85546875" style="62" customWidth="1"/>
    <col min="10760" max="10760" width="14.28515625" style="62" customWidth="1"/>
    <col min="10761" max="10761" width="39.7109375" style="62" customWidth="1"/>
    <col min="10762" max="11008" width="9.140625" style="62"/>
    <col min="11009" max="11009" width="0" style="62" hidden="1" customWidth="1"/>
    <col min="11010" max="11010" width="5.28515625" style="62" customWidth="1"/>
    <col min="11011" max="11011" width="7.7109375" style="62" customWidth="1"/>
    <col min="11012" max="11012" width="52.5703125" style="62" customWidth="1"/>
    <col min="11013" max="11013" width="8.5703125" style="62" customWidth="1"/>
    <col min="11014" max="11014" width="8.28515625" style="62" customWidth="1"/>
    <col min="11015" max="11015" width="9.85546875" style="62" customWidth="1"/>
    <col min="11016" max="11016" width="14.28515625" style="62" customWidth="1"/>
    <col min="11017" max="11017" width="39.7109375" style="62" customWidth="1"/>
    <col min="11018" max="11264" width="9.140625" style="62"/>
    <col min="11265" max="11265" width="0" style="62" hidden="1" customWidth="1"/>
    <col min="11266" max="11266" width="5.28515625" style="62" customWidth="1"/>
    <col min="11267" max="11267" width="7.7109375" style="62" customWidth="1"/>
    <col min="11268" max="11268" width="52.5703125" style="62" customWidth="1"/>
    <col min="11269" max="11269" width="8.5703125" style="62" customWidth="1"/>
    <col min="11270" max="11270" width="8.28515625" style="62" customWidth="1"/>
    <col min="11271" max="11271" width="9.85546875" style="62" customWidth="1"/>
    <col min="11272" max="11272" width="14.28515625" style="62" customWidth="1"/>
    <col min="11273" max="11273" width="39.7109375" style="62" customWidth="1"/>
    <col min="11274" max="11520" width="9.140625" style="62"/>
    <col min="11521" max="11521" width="0" style="62" hidden="1" customWidth="1"/>
    <col min="11522" max="11522" width="5.28515625" style="62" customWidth="1"/>
    <col min="11523" max="11523" width="7.7109375" style="62" customWidth="1"/>
    <col min="11524" max="11524" width="52.5703125" style="62" customWidth="1"/>
    <col min="11525" max="11525" width="8.5703125" style="62" customWidth="1"/>
    <col min="11526" max="11526" width="8.28515625" style="62" customWidth="1"/>
    <col min="11527" max="11527" width="9.85546875" style="62" customWidth="1"/>
    <col min="11528" max="11528" width="14.28515625" style="62" customWidth="1"/>
    <col min="11529" max="11529" width="39.7109375" style="62" customWidth="1"/>
    <col min="11530" max="11776" width="9.140625" style="62"/>
    <col min="11777" max="11777" width="0" style="62" hidden="1" customWidth="1"/>
    <col min="11778" max="11778" width="5.28515625" style="62" customWidth="1"/>
    <col min="11779" max="11779" width="7.7109375" style="62" customWidth="1"/>
    <col min="11780" max="11780" width="52.5703125" style="62" customWidth="1"/>
    <col min="11781" max="11781" width="8.5703125" style="62" customWidth="1"/>
    <col min="11782" max="11782" width="8.28515625" style="62" customWidth="1"/>
    <col min="11783" max="11783" width="9.85546875" style="62" customWidth="1"/>
    <col min="11784" max="11784" width="14.28515625" style="62" customWidth="1"/>
    <col min="11785" max="11785" width="39.7109375" style="62" customWidth="1"/>
    <col min="11786" max="12032" width="9.140625" style="62"/>
    <col min="12033" max="12033" width="0" style="62" hidden="1" customWidth="1"/>
    <col min="12034" max="12034" width="5.28515625" style="62" customWidth="1"/>
    <col min="12035" max="12035" width="7.7109375" style="62" customWidth="1"/>
    <col min="12036" max="12036" width="52.5703125" style="62" customWidth="1"/>
    <col min="12037" max="12037" width="8.5703125" style="62" customWidth="1"/>
    <col min="12038" max="12038" width="8.28515625" style="62" customWidth="1"/>
    <col min="12039" max="12039" width="9.85546875" style="62" customWidth="1"/>
    <col min="12040" max="12040" width="14.28515625" style="62" customWidth="1"/>
    <col min="12041" max="12041" width="39.7109375" style="62" customWidth="1"/>
    <col min="12042" max="12288" width="9.140625" style="62"/>
    <col min="12289" max="12289" width="0" style="62" hidden="1" customWidth="1"/>
    <col min="12290" max="12290" width="5.28515625" style="62" customWidth="1"/>
    <col min="12291" max="12291" width="7.7109375" style="62" customWidth="1"/>
    <col min="12292" max="12292" width="52.5703125" style="62" customWidth="1"/>
    <col min="12293" max="12293" width="8.5703125" style="62" customWidth="1"/>
    <col min="12294" max="12294" width="8.28515625" style="62" customWidth="1"/>
    <col min="12295" max="12295" width="9.85546875" style="62" customWidth="1"/>
    <col min="12296" max="12296" width="14.28515625" style="62" customWidth="1"/>
    <col min="12297" max="12297" width="39.7109375" style="62" customWidth="1"/>
    <col min="12298" max="12544" width="9.140625" style="62"/>
    <col min="12545" max="12545" width="0" style="62" hidden="1" customWidth="1"/>
    <col min="12546" max="12546" width="5.28515625" style="62" customWidth="1"/>
    <col min="12547" max="12547" width="7.7109375" style="62" customWidth="1"/>
    <col min="12548" max="12548" width="52.5703125" style="62" customWidth="1"/>
    <col min="12549" max="12549" width="8.5703125" style="62" customWidth="1"/>
    <col min="12550" max="12550" width="8.28515625" style="62" customWidth="1"/>
    <col min="12551" max="12551" width="9.85546875" style="62" customWidth="1"/>
    <col min="12552" max="12552" width="14.28515625" style="62" customWidth="1"/>
    <col min="12553" max="12553" width="39.7109375" style="62" customWidth="1"/>
    <col min="12554" max="12800" width="9.140625" style="62"/>
    <col min="12801" max="12801" width="0" style="62" hidden="1" customWidth="1"/>
    <col min="12802" max="12802" width="5.28515625" style="62" customWidth="1"/>
    <col min="12803" max="12803" width="7.7109375" style="62" customWidth="1"/>
    <col min="12804" max="12804" width="52.5703125" style="62" customWidth="1"/>
    <col min="12805" max="12805" width="8.5703125" style="62" customWidth="1"/>
    <col min="12806" max="12806" width="8.28515625" style="62" customWidth="1"/>
    <col min="12807" max="12807" width="9.85546875" style="62" customWidth="1"/>
    <col min="12808" max="12808" width="14.28515625" style="62" customWidth="1"/>
    <col min="12809" max="12809" width="39.7109375" style="62" customWidth="1"/>
    <col min="12810" max="13056" width="9.140625" style="62"/>
    <col min="13057" max="13057" width="0" style="62" hidden="1" customWidth="1"/>
    <col min="13058" max="13058" width="5.28515625" style="62" customWidth="1"/>
    <col min="13059" max="13059" width="7.7109375" style="62" customWidth="1"/>
    <col min="13060" max="13060" width="52.5703125" style="62" customWidth="1"/>
    <col min="13061" max="13061" width="8.5703125" style="62" customWidth="1"/>
    <col min="13062" max="13062" width="8.28515625" style="62" customWidth="1"/>
    <col min="13063" max="13063" width="9.85546875" style="62" customWidth="1"/>
    <col min="13064" max="13064" width="14.28515625" style="62" customWidth="1"/>
    <col min="13065" max="13065" width="39.7109375" style="62" customWidth="1"/>
    <col min="13066" max="13312" width="9.140625" style="62"/>
    <col min="13313" max="13313" width="0" style="62" hidden="1" customWidth="1"/>
    <col min="13314" max="13314" width="5.28515625" style="62" customWidth="1"/>
    <col min="13315" max="13315" width="7.7109375" style="62" customWidth="1"/>
    <col min="13316" max="13316" width="52.5703125" style="62" customWidth="1"/>
    <col min="13317" max="13317" width="8.5703125" style="62" customWidth="1"/>
    <col min="13318" max="13318" width="8.28515625" style="62" customWidth="1"/>
    <col min="13319" max="13319" width="9.85546875" style="62" customWidth="1"/>
    <col min="13320" max="13320" width="14.28515625" style="62" customWidth="1"/>
    <col min="13321" max="13321" width="39.7109375" style="62" customWidth="1"/>
    <col min="13322" max="13568" width="9.140625" style="62"/>
    <col min="13569" max="13569" width="0" style="62" hidden="1" customWidth="1"/>
    <col min="13570" max="13570" width="5.28515625" style="62" customWidth="1"/>
    <col min="13571" max="13571" width="7.7109375" style="62" customWidth="1"/>
    <col min="13572" max="13572" width="52.5703125" style="62" customWidth="1"/>
    <col min="13573" max="13573" width="8.5703125" style="62" customWidth="1"/>
    <col min="13574" max="13574" width="8.28515625" style="62" customWidth="1"/>
    <col min="13575" max="13575" width="9.85546875" style="62" customWidth="1"/>
    <col min="13576" max="13576" width="14.28515625" style="62" customWidth="1"/>
    <col min="13577" max="13577" width="39.7109375" style="62" customWidth="1"/>
    <col min="13578" max="13824" width="9.140625" style="62"/>
    <col min="13825" max="13825" width="0" style="62" hidden="1" customWidth="1"/>
    <col min="13826" max="13826" width="5.28515625" style="62" customWidth="1"/>
    <col min="13827" max="13827" width="7.7109375" style="62" customWidth="1"/>
    <col min="13828" max="13828" width="52.5703125" style="62" customWidth="1"/>
    <col min="13829" max="13829" width="8.5703125" style="62" customWidth="1"/>
    <col min="13830" max="13830" width="8.28515625" style="62" customWidth="1"/>
    <col min="13831" max="13831" width="9.85546875" style="62" customWidth="1"/>
    <col min="13832" max="13832" width="14.28515625" style="62" customWidth="1"/>
    <col min="13833" max="13833" width="39.7109375" style="62" customWidth="1"/>
    <col min="13834" max="14080" width="9.140625" style="62"/>
    <col min="14081" max="14081" width="0" style="62" hidden="1" customWidth="1"/>
    <col min="14082" max="14082" width="5.28515625" style="62" customWidth="1"/>
    <col min="14083" max="14083" width="7.7109375" style="62" customWidth="1"/>
    <col min="14084" max="14084" width="52.5703125" style="62" customWidth="1"/>
    <col min="14085" max="14085" width="8.5703125" style="62" customWidth="1"/>
    <col min="14086" max="14086" width="8.28515625" style="62" customWidth="1"/>
    <col min="14087" max="14087" width="9.85546875" style="62" customWidth="1"/>
    <col min="14088" max="14088" width="14.28515625" style="62" customWidth="1"/>
    <col min="14089" max="14089" width="39.7109375" style="62" customWidth="1"/>
    <col min="14090" max="14336" width="9.140625" style="62"/>
    <col min="14337" max="14337" width="0" style="62" hidden="1" customWidth="1"/>
    <col min="14338" max="14338" width="5.28515625" style="62" customWidth="1"/>
    <col min="14339" max="14339" width="7.7109375" style="62" customWidth="1"/>
    <col min="14340" max="14340" width="52.5703125" style="62" customWidth="1"/>
    <col min="14341" max="14341" width="8.5703125" style="62" customWidth="1"/>
    <col min="14342" max="14342" width="8.28515625" style="62" customWidth="1"/>
    <col min="14343" max="14343" width="9.85546875" style="62" customWidth="1"/>
    <col min="14344" max="14344" width="14.28515625" style="62" customWidth="1"/>
    <col min="14345" max="14345" width="39.7109375" style="62" customWidth="1"/>
    <col min="14346" max="14592" width="9.140625" style="62"/>
    <col min="14593" max="14593" width="0" style="62" hidden="1" customWidth="1"/>
    <col min="14594" max="14594" width="5.28515625" style="62" customWidth="1"/>
    <col min="14595" max="14595" width="7.7109375" style="62" customWidth="1"/>
    <col min="14596" max="14596" width="52.5703125" style="62" customWidth="1"/>
    <col min="14597" max="14597" width="8.5703125" style="62" customWidth="1"/>
    <col min="14598" max="14598" width="8.28515625" style="62" customWidth="1"/>
    <col min="14599" max="14599" width="9.85546875" style="62" customWidth="1"/>
    <col min="14600" max="14600" width="14.28515625" style="62" customWidth="1"/>
    <col min="14601" max="14601" width="39.7109375" style="62" customWidth="1"/>
    <col min="14602" max="14848" width="9.140625" style="62"/>
    <col min="14849" max="14849" width="0" style="62" hidden="1" customWidth="1"/>
    <col min="14850" max="14850" width="5.28515625" style="62" customWidth="1"/>
    <col min="14851" max="14851" width="7.7109375" style="62" customWidth="1"/>
    <col min="14852" max="14852" width="52.5703125" style="62" customWidth="1"/>
    <col min="14853" max="14853" width="8.5703125" style="62" customWidth="1"/>
    <col min="14854" max="14854" width="8.28515625" style="62" customWidth="1"/>
    <col min="14855" max="14855" width="9.85546875" style="62" customWidth="1"/>
    <col min="14856" max="14856" width="14.28515625" style="62" customWidth="1"/>
    <col min="14857" max="14857" width="39.7109375" style="62" customWidth="1"/>
    <col min="14858" max="15104" width="9.140625" style="62"/>
    <col min="15105" max="15105" width="0" style="62" hidden="1" customWidth="1"/>
    <col min="15106" max="15106" width="5.28515625" style="62" customWidth="1"/>
    <col min="15107" max="15107" width="7.7109375" style="62" customWidth="1"/>
    <col min="15108" max="15108" width="52.5703125" style="62" customWidth="1"/>
    <col min="15109" max="15109" width="8.5703125" style="62" customWidth="1"/>
    <col min="15110" max="15110" width="8.28515625" style="62" customWidth="1"/>
    <col min="15111" max="15111" width="9.85546875" style="62" customWidth="1"/>
    <col min="15112" max="15112" width="14.28515625" style="62" customWidth="1"/>
    <col min="15113" max="15113" width="39.7109375" style="62" customWidth="1"/>
    <col min="15114" max="15360" width="9.140625" style="62"/>
    <col min="15361" max="15361" width="0" style="62" hidden="1" customWidth="1"/>
    <col min="15362" max="15362" width="5.28515625" style="62" customWidth="1"/>
    <col min="15363" max="15363" width="7.7109375" style="62" customWidth="1"/>
    <col min="15364" max="15364" width="52.5703125" style="62" customWidth="1"/>
    <col min="15365" max="15365" width="8.5703125" style="62" customWidth="1"/>
    <col min="15366" max="15366" width="8.28515625" style="62" customWidth="1"/>
    <col min="15367" max="15367" width="9.85546875" style="62" customWidth="1"/>
    <col min="15368" max="15368" width="14.28515625" style="62" customWidth="1"/>
    <col min="15369" max="15369" width="39.7109375" style="62" customWidth="1"/>
    <col min="15370" max="15616" width="9.140625" style="62"/>
    <col min="15617" max="15617" width="0" style="62" hidden="1" customWidth="1"/>
    <col min="15618" max="15618" width="5.28515625" style="62" customWidth="1"/>
    <col min="15619" max="15619" width="7.7109375" style="62" customWidth="1"/>
    <col min="15620" max="15620" width="52.5703125" style="62" customWidth="1"/>
    <col min="15621" max="15621" width="8.5703125" style="62" customWidth="1"/>
    <col min="15622" max="15622" width="8.28515625" style="62" customWidth="1"/>
    <col min="15623" max="15623" width="9.85546875" style="62" customWidth="1"/>
    <col min="15624" max="15624" width="14.28515625" style="62" customWidth="1"/>
    <col min="15625" max="15625" width="39.7109375" style="62" customWidth="1"/>
    <col min="15626" max="15872" width="9.140625" style="62"/>
    <col min="15873" max="15873" width="0" style="62" hidden="1" customWidth="1"/>
    <col min="15874" max="15874" width="5.28515625" style="62" customWidth="1"/>
    <col min="15875" max="15875" width="7.7109375" style="62" customWidth="1"/>
    <col min="15876" max="15876" width="52.5703125" style="62" customWidth="1"/>
    <col min="15877" max="15877" width="8.5703125" style="62" customWidth="1"/>
    <col min="15878" max="15878" width="8.28515625" style="62" customWidth="1"/>
    <col min="15879" max="15879" width="9.85546875" style="62" customWidth="1"/>
    <col min="15880" max="15880" width="14.28515625" style="62" customWidth="1"/>
    <col min="15881" max="15881" width="39.7109375" style="62" customWidth="1"/>
    <col min="15882" max="16128" width="9.140625" style="62"/>
    <col min="16129" max="16129" width="0" style="62" hidden="1" customWidth="1"/>
    <col min="16130" max="16130" width="5.28515625" style="62" customWidth="1"/>
    <col min="16131" max="16131" width="7.7109375" style="62" customWidth="1"/>
    <col min="16132" max="16132" width="52.5703125" style="62" customWidth="1"/>
    <col min="16133" max="16133" width="8.5703125" style="62" customWidth="1"/>
    <col min="16134" max="16134" width="8.28515625" style="62" customWidth="1"/>
    <col min="16135" max="16135" width="9.85546875" style="62" customWidth="1"/>
    <col min="16136" max="16136" width="14.28515625" style="62" customWidth="1"/>
    <col min="16137" max="16137" width="39.7109375" style="62" customWidth="1"/>
    <col min="16138" max="16384" width="9.140625" style="62"/>
  </cols>
  <sheetData>
    <row r="1" spans="1:119" s="27" customFormat="1" ht="49.5" customHeight="1" thickBot="1" x14ac:dyDescent="0.3">
      <c r="A1" s="16" t="s">
        <v>0</v>
      </c>
      <c r="B1" s="17" t="s">
        <v>0</v>
      </c>
      <c r="C1" s="18" t="s">
        <v>1</v>
      </c>
      <c r="D1" s="18" t="s">
        <v>2</v>
      </c>
      <c r="E1" s="19" t="s">
        <v>3</v>
      </c>
      <c r="F1" s="20" t="s">
        <v>4</v>
      </c>
      <c r="G1" s="19" t="s">
        <v>5</v>
      </c>
      <c r="H1" s="19" t="s">
        <v>6</v>
      </c>
      <c r="I1" s="21" t="s">
        <v>141</v>
      </c>
      <c r="J1" s="22"/>
      <c r="K1" s="22"/>
      <c r="L1" s="23"/>
      <c r="M1" s="23"/>
      <c r="N1" s="23"/>
      <c r="O1" s="23"/>
      <c r="P1" s="24"/>
      <c r="Q1" s="24"/>
      <c r="R1" s="23"/>
      <c r="S1" s="25"/>
      <c r="T1" s="25"/>
      <c r="U1" s="23"/>
      <c r="V1" s="25"/>
      <c r="W1" s="25"/>
      <c r="X1" s="23"/>
      <c r="Y1" s="25"/>
      <c r="Z1" s="25"/>
      <c r="AA1" s="23"/>
      <c r="AB1" s="25"/>
      <c r="AC1" s="25"/>
      <c r="AD1" s="23"/>
      <c r="AE1" s="25"/>
      <c r="AF1" s="25"/>
      <c r="AG1" s="23"/>
      <c r="AH1" s="25"/>
      <c r="AI1" s="25"/>
      <c r="AJ1" s="23"/>
      <c r="AK1" s="25"/>
      <c r="AL1" s="25"/>
      <c r="AM1" s="23"/>
      <c r="AN1" s="25"/>
      <c r="AO1" s="25"/>
      <c r="AP1" s="23"/>
      <c r="AQ1" s="25"/>
      <c r="AR1" s="25"/>
      <c r="AS1" s="23"/>
      <c r="AT1" s="25"/>
      <c r="AU1" s="25"/>
      <c r="AV1" s="23"/>
      <c r="AW1" s="25"/>
      <c r="AX1" s="25"/>
      <c r="AY1" s="23"/>
      <c r="AZ1" s="25"/>
      <c r="BA1" s="25"/>
      <c r="BB1" s="23"/>
      <c r="BC1" s="25"/>
      <c r="BD1" s="25"/>
      <c r="BE1" s="23"/>
      <c r="BF1" s="25"/>
      <c r="BG1" s="25"/>
      <c r="BH1" s="23"/>
      <c r="BI1" s="25"/>
      <c r="BJ1" s="25"/>
      <c r="BK1" s="23"/>
      <c r="BL1" s="25"/>
      <c r="BM1" s="25"/>
      <c r="BN1" s="23"/>
      <c r="BO1" s="25"/>
      <c r="BP1" s="25"/>
      <c r="BQ1" s="23"/>
      <c r="BR1" s="25"/>
      <c r="BS1" s="25"/>
      <c r="BT1" s="23"/>
      <c r="BU1" s="25"/>
      <c r="BV1" s="25"/>
      <c r="BW1" s="23"/>
      <c r="BX1" s="25"/>
      <c r="BY1" s="25"/>
      <c r="BZ1" s="23"/>
      <c r="CA1" s="25"/>
      <c r="CB1" s="25"/>
      <c r="CC1" s="23"/>
      <c r="CD1" s="25"/>
      <c r="CE1" s="25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</row>
    <row r="2" spans="1:119" s="27" customFormat="1" ht="16.5" x14ac:dyDescent="0.3">
      <c r="A2" s="28">
        <v>5</v>
      </c>
      <c r="B2" s="28">
        <v>1</v>
      </c>
      <c r="C2" s="28">
        <v>5</v>
      </c>
      <c r="D2" s="1" t="s">
        <v>7</v>
      </c>
      <c r="E2" s="2" t="s">
        <v>8</v>
      </c>
      <c r="F2" s="3">
        <v>1</v>
      </c>
      <c r="G2" s="29">
        <v>0</v>
      </c>
      <c r="H2" s="30">
        <f xml:space="preserve"> F2 * G2</f>
        <v>0</v>
      </c>
      <c r="I2" s="31"/>
    </row>
    <row r="3" spans="1:119" s="27" customFormat="1" ht="25.5" x14ac:dyDescent="0.25">
      <c r="A3" s="32">
        <v>27</v>
      </c>
      <c r="B3" s="28">
        <v>2</v>
      </c>
      <c r="C3" s="28">
        <v>27</v>
      </c>
      <c r="D3" s="33" t="s">
        <v>9</v>
      </c>
      <c r="E3" s="34" t="s">
        <v>8</v>
      </c>
      <c r="F3" s="35">
        <v>50</v>
      </c>
      <c r="G3" s="29">
        <v>0</v>
      </c>
      <c r="H3" s="30">
        <f t="shared" ref="H3:H65" si="0" xml:space="preserve"> F3 * G3</f>
        <v>0</v>
      </c>
      <c r="I3" s="36"/>
    </row>
    <row r="4" spans="1:119" s="27" customFormat="1" ht="28.5" customHeight="1" x14ac:dyDescent="0.25">
      <c r="A4" s="32">
        <v>28</v>
      </c>
      <c r="B4" s="28">
        <v>3</v>
      </c>
      <c r="C4" s="28">
        <v>28</v>
      </c>
      <c r="D4" s="33" t="s">
        <v>10</v>
      </c>
      <c r="E4" s="34" t="s">
        <v>8</v>
      </c>
      <c r="F4" s="35">
        <v>20</v>
      </c>
      <c r="G4" s="29">
        <v>0</v>
      </c>
      <c r="H4" s="30">
        <f t="shared" si="0"/>
        <v>0</v>
      </c>
      <c r="I4" s="36"/>
    </row>
    <row r="5" spans="1:119" s="27" customFormat="1" ht="16.5" x14ac:dyDescent="0.25">
      <c r="A5" s="32">
        <v>29</v>
      </c>
      <c r="B5" s="28">
        <v>4</v>
      </c>
      <c r="C5" s="28">
        <v>29</v>
      </c>
      <c r="D5" s="33" t="s">
        <v>11</v>
      </c>
      <c r="E5" s="34" t="s">
        <v>8</v>
      </c>
      <c r="F5" s="35">
        <v>1</v>
      </c>
      <c r="G5" s="29">
        <v>0</v>
      </c>
      <c r="H5" s="30">
        <f t="shared" si="0"/>
        <v>0</v>
      </c>
      <c r="I5" s="36"/>
    </row>
    <row r="6" spans="1:119" s="27" customFormat="1" ht="30.75" customHeight="1" x14ac:dyDescent="0.25">
      <c r="A6" s="32">
        <v>30</v>
      </c>
      <c r="B6" s="28">
        <v>5</v>
      </c>
      <c r="C6" s="28">
        <v>30</v>
      </c>
      <c r="D6" s="4" t="s">
        <v>12</v>
      </c>
      <c r="E6" s="5" t="s">
        <v>8</v>
      </c>
      <c r="F6" s="6">
        <v>5</v>
      </c>
      <c r="G6" s="29">
        <v>0</v>
      </c>
      <c r="H6" s="30">
        <f t="shared" si="0"/>
        <v>0</v>
      </c>
      <c r="I6" s="36"/>
    </row>
    <row r="7" spans="1:119" s="27" customFormat="1" ht="30" customHeight="1" x14ac:dyDescent="0.25">
      <c r="A7" s="32">
        <v>41</v>
      </c>
      <c r="B7" s="28">
        <v>6</v>
      </c>
      <c r="C7" s="28">
        <v>41</v>
      </c>
      <c r="D7" s="4" t="s">
        <v>13</v>
      </c>
      <c r="E7" s="5" t="s">
        <v>8</v>
      </c>
      <c r="F7" s="6">
        <v>50</v>
      </c>
      <c r="G7" s="29">
        <v>0</v>
      </c>
      <c r="H7" s="30">
        <f t="shared" si="0"/>
        <v>0</v>
      </c>
      <c r="I7" s="36"/>
    </row>
    <row r="8" spans="1:119" s="27" customFormat="1" ht="38.25" x14ac:dyDescent="0.25">
      <c r="A8" s="32">
        <v>42</v>
      </c>
      <c r="B8" s="28">
        <v>7</v>
      </c>
      <c r="C8" s="28">
        <v>42</v>
      </c>
      <c r="D8" s="4" t="s">
        <v>14</v>
      </c>
      <c r="E8" s="5" t="s">
        <v>8</v>
      </c>
      <c r="F8" s="6">
        <v>10</v>
      </c>
      <c r="G8" s="29">
        <v>0</v>
      </c>
      <c r="H8" s="30">
        <f t="shared" si="0"/>
        <v>0</v>
      </c>
      <c r="I8" s="36"/>
    </row>
    <row r="9" spans="1:119" s="27" customFormat="1" ht="30.75" customHeight="1" x14ac:dyDescent="0.25">
      <c r="A9" s="32">
        <v>43</v>
      </c>
      <c r="B9" s="28">
        <v>8</v>
      </c>
      <c r="C9" s="28">
        <v>43</v>
      </c>
      <c r="D9" s="4" t="s">
        <v>15</v>
      </c>
      <c r="E9" s="5" t="s">
        <v>8</v>
      </c>
      <c r="F9" s="6">
        <v>10</v>
      </c>
      <c r="G9" s="29">
        <v>0</v>
      </c>
      <c r="H9" s="30">
        <f t="shared" si="0"/>
        <v>0</v>
      </c>
      <c r="I9" s="36"/>
    </row>
    <row r="10" spans="1:119" s="27" customFormat="1" ht="16.5" x14ac:dyDescent="0.25">
      <c r="A10" s="32">
        <v>45</v>
      </c>
      <c r="B10" s="28">
        <v>9</v>
      </c>
      <c r="C10" s="28">
        <v>45</v>
      </c>
      <c r="D10" s="4" t="s">
        <v>16</v>
      </c>
      <c r="E10" s="34" t="s">
        <v>8</v>
      </c>
      <c r="F10" s="35">
        <v>10</v>
      </c>
      <c r="G10" s="29">
        <v>0</v>
      </c>
      <c r="H10" s="30">
        <f t="shared" si="0"/>
        <v>0</v>
      </c>
      <c r="I10" s="36"/>
    </row>
    <row r="11" spans="1:119" s="27" customFormat="1" ht="20.25" customHeight="1" x14ac:dyDescent="0.25">
      <c r="A11" s="32">
        <v>82</v>
      </c>
      <c r="B11" s="28">
        <v>10</v>
      </c>
      <c r="C11" s="28">
        <v>82</v>
      </c>
      <c r="D11" s="33" t="s">
        <v>17</v>
      </c>
      <c r="E11" s="7" t="s">
        <v>8</v>
      </c>
      <c r="F11" s="35">
        <v>4</v>
      </c>
      <c r="G11" s="29">
        <v>0</v>
      </c>
      <c r="H11" s="30">
        <f t="shared" si="0"/>
        <v>0</v>
      </c>
      <c r="I11" s="36"/>
    </row>
    <row r="12" spans="1:119" s="27" customFormat="1" ht="21" customHeight="1" x14ac:dyDescent="0.25">
      <c r="A12" s="32">
        <v>83</v>
      </c>
      <c r="B12" s="28">
        <v>11</v>
      </c>
      <c r="C12" s="28">
        <v>83</v>
      </c>
      <c r="D12" s="33" t="s">
        <v>18</v>
      </c>
      <c r="E12" s="7" t="s">
        <v>8</v>
      </c>
      <c r="F12" s="35">
        <v>5</v>
      </c>
      <c r="G12" s="29">
        <v>0</v>
      </c>
      <c r="H12" s="30">
        <f t="shared" si="0"/>
        <v>0</v>
      </c>
      <c r="I12" s="36"/>
    </row>
    <row r="13" spans="1:119" s="27" customFormat="1" ht="21.75" customHeight="1" x14ac:dyDescent="0.25">
      <c r="A13" s="32">
        <v>86</v>
      </c>
      <c r="B13" s="28">
        <v>12</v>
      </c>
      <c r="C13" s="28">
        <v>86</v>
      </c>
      <c r="D13" s="33" t="s">
        <v>19</v>
      </c>
      <c r="E13" s="7" t="s">
        <v>8</v>
      </c>
      <c r="F13" s="35">
        <v>5</v>
      </c>
      <c r="G13" s="29">
        <v>0</v>
      </c>
      <c r="H13" s="30">
        <f t="shared" si="0"/>
        <v>0</v>
      </c>
      <c r="I13" s="36"/>
    </row>
    <row r="14" spans="1:119" s="27" customFormat="1" ht="23.25" customHeight="1" x14ac:dyDescent="0.25">
      <c r="A14" s="32">
        <v>87</v>
      </c>
      <c r="B14" s="28">
        <v>13</v>
      </c>
      <c r="C14" s="28">
        <v>87</v>
      </c>
      <c r="D14" s="33" t="s">
        <v>20</v>
      </c>
      <c r="E14" s="7" t="s">
        <v>8</v>
      </c>
      <c r="F14" s="35">
        <v>4</v>
      </c>
      <c r="G14" s="29">
        <v>0</v>
      </c>
      <c r="H14" s="30">
        <f t="shared" si="0"/>
        <v>0</v>
      </c>
      <c r="I14" s="36"/>
    </row>
    <row r="15" spans="1:119" s="27" customFormat="1" ht="18.75" customHeight="1" x14ac:dyDescent="0.25">
      <c r="A15" s="32">
        <v>88</v>
      </c>
      <c r="B15" s="28">
        <v>14</v>
      </c>
      <c r="C15" s="28">
        <v>88</v>
      </c>
      <c r="D15" s="33" t="s">
        <v>21</v>
      </c>
      <c r="E15" s="7" t="s">
        <v>8</v>
      </c>
      <c r="F15" s="35">
        <v>2</v>
      </c>
      <c r="G15" s="29">
        <v>0</v>
      </c>
      <c r="H15" s="30">
        <f t="shared" si="0"/>
        <v>0</v>
      </c>
      <c r="I15" s="36"/>
    </row>
    <row r="16" spans="1:119" s="27" customFormat="1" ht="23.25" customHeight="1" x14ac:dyDescent="0.25">
      <c r="A16" s="32">
        <v>89</v>
      </c>
      <c r="B16" s="28">
        <v>15</v>
      </c>
      <c r="C16" s="28">
        <v>89</v>
      </c>
      <c r="D16" s="33" t="s">
        <v>22</v>
      </c>
      <c r="E16" s="7" t="s">
        <v>8</v>
      </c>
      <c r="F16" s="35">
        <v>10</v>
      </c>
      <c r="G16" s="29">
        <v>0</v>
      </c>
      <c r="H16" s="30">
        <f t="shared" si="0"/>
        <v>0</v>
      </c>
      <c r="I16" s="36"/>
    </row>
    <row r="17" spans="1:9" s="27" customFormat="1" ht="23.25" customHeight="1" x14ac:dyDescent="0.25">
      <c r="A17" s="37">
        <v>91</v>
      </c>
      <c r="B17" s="28">
        <v>16</v>
      </c>
      <c r="C17" s="28">
        <v>91</v>
      </c>
      <c r="D17" s="38" t="s">
        <v>23</v>
      </c>
      <c r="E17" s="39" t="s">
        <v>8</v>
      </c>
      <c r="F17" s="40">
        <v>2</v>
      </c>
      <c r="G17" s="29">
        <v>0</v>
      </c>
      <c r="H17" s="30">
        <f t="shared" si="0"/>
        <v>0</v>
      </c>
      <c r="I17" s="41"/>
    </row>
    <row r="18" spans="1:9" s="27" customFormat="1" ht="20.25" customHeight="1" x14ac:dyDescent="0.25">
      <c r="A18" s="32">
        <v>94</v>
      </c>
      <c r="B18" s="28">
        <v>17</v>
      </c>
      <c r="C18" s="28">
        <v>94</v>
      </c>
      <c r="D18" s="8" t="s">
        <v>24</v>
      </c>
      <c r="E18" s="7" t="s">
        <v>8</v>
      </c>
      <c r="F18" s="35">
        <v>1</v>
      </c>
      <c r="G18" s="29">
        <v>0</v>
      </c>
      <c r="H18" s="30">
        <f t="shared" si="0"/>
        <v>0</v>
      </c>
      <c r="I18" s="36"/>
    </row>
    <row r="19" spans="1:9" s="27" customFormat="1" ht="19.5" customHeight="1" x14ac:dyDescent="0.25">
      <c r="A19" s="32">
        <v>95</v>
      </c>
      <c r="B19" s="28">
        <v>18</v>
      </c>
      <c r="C19" s="28">
        <v>95</v>
      </c>
      <c r="D19" s="8" t="s">
        <v>25</v>
      </c>
      <c r="E19" s="7" t="s">
        <v>8</v>
      </c>
      <c r="F19" s="35">
        <v>1</v>
      </c>
      <c r="G19" s="29">
        <v>0</v>
      </c>
      <c r="H19" s="30">
        <f t="shared" si="0"/>
        <v>0</v>
      </c>
      <c r="I19" s="36"/>
    </row>
    <row r="20" spans="1:9" s="27" customFormat="1" ht="25.5" x14ac:dyDescent="0.25">
      <c r="A20" s="32">
        <v>130</v>
      </c>
      <c r="B20" s="28">
        <v>19</v>
      </c>
      <c r="C20" s="28">
        <v>130</v>
      </c>
      <c r="D20" s="8" t="s">
        <v>26</v>
      </c>
      <c r="E20" s="7" t="s">
        <v>27</v>
      </c>
      <c r="F20" s="9">
        <v>5</v>
      </c>
      <c r="G20" s="29">
        <v>0</v>
      </c>
      <c r="H20" s="30">
        <f t="shared" si="0"/>
        <v>0</v>
      </c>
      <c r="I20" s="36"/>
    </row>
    <row r="21" spans="1:9" s="27" customFormat="1" ht="21" customHeight="1" x14ac:dyDescent="0.25">
      <c r="A21" s="32">
        <v>134</v>
      </c>
      <c r="B21" s="28">
        <v>20</v>
      </c>
      <c r="C21" s="28">
        <v>134</v>
      </c>
      <c r="D21" s="33" t="s">
        <v>28</v>
      </c>
      <c r="E21" s="34" t="s">
        <v>8</v>
      </c>
      <c r="F21" s="35">
        <v>20</v>
      </c>
      <c r="G21" s="29">
        <v>0</v>
      </c>
      <c r="H21" s="30">
        <f t="shared" si="0"/>
        <v>0</v>
      </c>
      <c r="I21" s="36"/>
    </row>
    <row r="22" spans="1:9" s="27" customFormat="1" ht="21.75" customHeight="1" x14ac:dyDescent="0.25">
      <c r="A22" s="32">
        <v>136</v>
      </c>
      <c r="B22" s="28">
        <v>21</v>
      </c>
      <c r="C22" s="28">
        <v>136</v>
      </c>
      <c r="D22" s="4" t="s">
        <v>29</v>
      </c>
      <c r="E22" s="5" t="s">
        <v>8</v>
      </c>
      <c r="F22" s="6">
        <v>5</v>
      </c>
      <c r="G22" s="29">
        <v>0</v>
      </c>
      <c r="H22" s="30">
        <f t="shared" si="0"/>
        <v>0</v>
      </c>
      <c r="I22" s="36"/>
    </row>
    <row r="23" spans="1:9" s="27" customFormat="1" ht="21" customHeight="1" x14ac:dyDescent="0.25">
      <c r="A23" s="32">
        <v>137</v>
      </c>
      <c r="B23" s="28">
        <v>22</v>
      </c>
      <c r="C23" s="28">
        <v>137</v>
      </c>
      <c r="D23" s="4" t="s">
        <v>30</v>
      </c>
      <c r="E23" s="5" t="s">
        <v>8</v>
      </c>
      <c r="F23" s="6">
        <v>5</v>
      </c>
      <c r="G23" s="29">
        <v>0</v>
      </c>
      <c r="H23" s="30">
        <f t="shared" si="0"/>
        <v>0</v>
      </c>
      <c r="I23" s="36"/>
    </row>
    <row r="24" spans="1:9" s="27" customFormat="1" ht="21.75" customHeight="1" x14ac:dyDescent="0.25">
      <c r="A24" s="32">
        <v>138</v>
      </c>
      <c r="B24" s="28">
        <v>23</v>
      </c>
      <c r="C24" s="28">
        <v>138</v>
      </c>
      <c r="D24" s="4" t="s">
        <v>31</v>
      </c>
      <c r="E24" s="5" t="s">
        <v>8</v>
      </c>
      <c r="F24" s="6">
        <v>5</v>
      </c>
      <c r="G24" s="29">
        <v>0</v>
      </c>
      <c r="H24" s="30">
        <f t="shared" si="0"/>
        <v>0</v>
      </c>
      <c r="I24" s="36"/>
    </row>
    <row r="25" spans="1:9" s="27" customFormat="1" ht="24" customHeight="1" x14ac:dyDescent="0.25">
      <c r="A25" s="32">
        <v>139</v>
      </c>
      <c r="B25" s="28">
        <v>24</v>
      </c>
      <c r="C25" s="28">
        <v>139</v>
      </c>
      <c r="D25" s="4" t="s">
        <v>32</v>
      </c>
      <c r="E25" s="5" t="s">
        <v>8</v>
      </c>
      <c r="F25" s="6">
        <v>5</v>
      </c>
      <c r="G25" s="29">
        <v>0</v>
      </c>
      <c r="H25" s="30">
        <f t="shared" si="0"/>
        <v>0</v>
      </c>
      <c r="I25" s="36"/>
    </row>
    <row r="26" spans="1:9" s="27" customFormat="1" ht="25.5" x14ac:dyDescent="0.25">
      <c r="A26" s="32">
        <v>140</v>
      </c>
      <c r="B26" s="28">
        <v>25</v>
      </c>
      <c r="C26" s="28">
        <v>140</v>
      </c>
      <c r="D26" s="4" t="s">
        <v>33</v>
      </c>
      <c r="E26" s="5" t="s">
        <v>8</v>
      </c>
      <c r="F26" s="6">
        <v>5</v>
      </c>
      <c r="G26" s="29">
        <v>0</v>
      </c>
      <c r="H26" s="30">
        <f t="shared" si="0"/>
        <v>0</v>
      </c>
      <c r="I26" s="36"/>
    </row>
    <row r="27" spans="1:9" s="27" customFormat="1" ht="25.5" x14ac:dyDescent="0.25">
      <c r="A27" s="32">
        <v>141</v>
      </c>
      <c r="B27" s="28">
        <v>26</v>
      </c>
      <c r="C27" s="28">
        <v>141</v>
      </c>
      <c r="D27" s="4" t="s">
        <v>34</v>
      </c>
      <c r="E27" s="5" t="s">
        <v>8</v>
      </c>
      <c r="F27" s="6">
        <v>8</v>
      </c>
      <c r="G27" s="29">
        <v>0</v>
      </c>
      <c r="H27" s="30">
        <f t="shared" si="0"/>
        <v>0</v>
      </c>
      <c r="I27" s="36"/>
    </row>
    <row r="28" spans="1:9" s="27" customFormat="1" ht="25.5" x14ac:dyDescent="0.25">
      <c r="A28" s="32">
        <v>168</v>
      </c>
      <c r="B28" s="28">
        <v>27</v>
      </c>
      <c r="C28" s="28">
        <v>168</v>
      </c>
      <c r="D28" s="4" t="s">
        <v>35</v>
      </c>
      <c r="E28" s="5" t="s">
        <v>36</v>
      </c>
      <c r="F28" s="6">
        <v>2</v>
      </c>
      <c r="G28" s="29">
        <v>0</v>
      </c>
      <c r="H28" s="30">
        <f t="shared" si="0"/>
        <v>0</v>
      </c>
      <c r="I28" s="36"/>
    </row>
    <row r="29" spans="1:9" s="27" customFormat="1" ht="25.5" x14ac:dyDescent="0.25">
      <c r="A29" s="32">
        <v>169</v>
      </c>
      <c r="B29" s="28">
        <v>28</v>
      </c>
      <c r="C29" s="28">
        <v>169</v>
      </c>
      <c r="D29" s="4" t="s">
        <v>37</v>
      </c>
      <c r="E29" s="5" t="s">
        <v>36</v>
      </c>
      <c r="F29" s="6">
        <v>2</v>
      </c>
      <c r="G29" s="29">
        <v>0</v>
      </c>
      <c r="H29" s="30">
        <f t="shared" si="0"/>
        <v>0</v>
      </c>
      <c r="I29" s="36"/>
    </row>
    <row r="30" spans="1:9" s="27" customFormat="1" ht="25.5" x14ac:dyDescent="0.25">
      <c r="A30" s="32">
        <v>170</v>
      </c>
      <c r="B30" s="28">
        <v>29</v>
      </c>
      <c r="C30" s="28">
        <v>170</v>
      </c>
      <c r="D30" s="4" t="s">
        <v>38</v>
      </c>
      <c r="E30" s="5" t="s">
        <v>36</v>
      </c>
      <c r="F30" s="6">
        <v>2</v>
      </c>
      <c r="G30" s="29">
        <v>0</v>
      </c>
      <c r="H30" s="30">
        <f t="shared" si="0"/>
        <v>0</v>
      </c>
      <c r="I30" s="36"/>
    </row>
    <row r="31" spans="1:9" s="27" customFormat="1" ht="16.5" x14ac:dyDescent="0.25">
      <c r="A31" s="32">
        <v>175</v>
      </c>
      <c r="B31" s="28">
        <v>30</v>
      </c>
      <c r="C31" s="28">
        <v>175</v>
      </c>
      <c r="D31" s="4" t="s">
        <v>39</v>
      </c>
      <c r="E31" s="5" t="s">
        <v>8</v>
      </c>
      <c r="F31" s="6">
        <v>15</v>
      </c>
      <c r="G31" s="29">
        <v>0</v>
      </c>
      <c r="H31" s="30">
        <f t="shared" si="0"/>
        <v>0</v>
      </c>
      <c r="I31" s="36"/>
    </row>
    <row r="32" spans="1:9" s="27" customFormat="1" ht="16.5" x14ac:dyDescent="0.25">
      <c r="A32" s="32">
        <v>186</v>
      </c>
      <c r="B32" s="28">
        <v>31</v>
      </c>
      <c r="C32" s="28">
        <v>186</v>
      </c>
      <c r="D32" s="42" t="s">
        <v>40</v>
      </c>
      <c r="E32" s="34" t="s">
        <v>8</v>
      </c>
      <c r="F32" s="35">
        <v>1</v>
      </c>
      <c r="G32" s="29">
        <v>0</v>
      </c>
      <c r="H32" s="30">
        <f t="shared" si="0"/>
        <v>0</v>
      </c>
      <c r="I32" s="43"/>
    </row>
    <row r="33" spans="1:9" s="27" customFormat="1" ht="25.5" x14ac:dyDescent="0.25">
      <c r="A33" s="32">
        <v>221</v>
      </c>
      <c r="B33" s="28">
        <v>32</v>
      </c>
      <c r="C33" s="28">
        <v>221</v>
      </c>
      <c r="D33" s="4" t="s">
        <v>41</v>
      </c>
      <c r="E33" s="5" t="s">
        <v>8</v>
      </c>
      <c r="F33" s="6">
        <v>5</v>
      </c>
      <c r="G33" s="29">
        <v>0</v>
      </c>
      <c r="H33" s="30">
        <f t="shared" si="0"/>
        <v>0</v>
      </c>
      <c r="I33" s="36"/>
    </row>
    <row r="34" spans="1:9" s="27" customFormat="1" ht="30.75" customHeight="1" x14ac:dyDescent="0.25">
      <c r="A34" s="32">
        <v>222</v>
      </c>
      <c r="B34" s="28">
        <v>33</v>
      </c>
      <c r="C34" s="28">
        <v>222</v>
      </c>
      <c r="D34" s="4" t="s">
        <v>42</v>
      </c>
      <c r="E34" s="5" t="s">
        <v>8</v>
      </c>
      <c r="F34" s="6">
        <v>10</v>
      </c>
      <c r="G34" s="29">
        <v>0</v>
      </c>
      <c r="H34" s="30">
        <f t="shared" si="0"/>
        <v>0</v>
      </c>
      <c r="I34" s="36"/>
    </row>
    <row r="35" spans="1:9" s="27" customFormat="1" ht="16.5" x14ac:dyDescent="0.25">
      <c r="A35" s="32">
        <v>239</v>
      </c>
      <c r="B35" s="28">
        <v>34</v>
      </c>
      <c r="C35" s="28">
        <v>239</v>
      </c>
      <c r="D35" s="42" t="s">
        <v>43</v>
      </c>
      <c r="E35" s="34" t="s">
        <v>8</v>
      </c>
      <c r="F35" s="35">
        <v>4</v>
      </c>
      <c r="G35" s="29">
        <v>0</v>
      </c>
      <c r="H35" s="30">
        <f t="shared" si="0"/>
        <v>0</v>
      </c>
      <c r="I35" s="36"/>
    </row>
    <row r="36" spans="1:9" s="27" customFormat="1" ht="16.5" x14ac:dyDescent="0.25">
      <c r="A36" s="32">
        <v>249</v>
      </c>
      <c r="B36" s="28">
        <v>35</v>
      </c>
      <c r="C36" s="28">
        <v>249</v>
      </c>
      <c r="D36" s="4" t="s">
        <v>44</v>
      </c>
      <c r="E36" s="5" t="s">
        <v>8</v>
      </c>
      <c r="F36" s="6">
        <v>20</v>
      </c>
      <c r="G36" s="29">
        <v>0</v>
      </c>
      <c r="H36" s="30">
        <f t="shared" si="0"/>
        <v>0</v>
      </c>
      <c r="I36" s="36"/>
    </row>
    <row r="37" spans="1:9" s="27" customFormat="1" ht="16.5" x14ac:dyDescent="0.25">
      <c r="A37" s="32">
        <v>250</v>
      </c>
      <c r="B37" s="28">
        <v>36</v>
      </c>
      <c r="C37" s="28">
        <v>250</v>
      </c>
      <c r="D37" s="10" t="s">
        <v>45</v>
      </c>
      <c r="E37" s="5" t="s">
        <v>8</v>
      </c>
      <c r="F37" s="6">
        <v>1</v>
      </c>
      <c r="G37" s="29">
        <v>0</v>
      </c>
      <c r="H37" s="30">
        <f t="shared" si="0"/>
        <v>0</v>
      </c>
      <c r="I37" s="36"/>
    </row>
    <row r="38" spans="1:9" s="27" customFormat="1" ht="16.5" x14ac:dyDescent="0.25">
      <c r="A38" s="32">
        <v>251</v>
      </c>
      <c r="B38" s="28">
        <v>37</v>
      </c>
      <c r="C38" s="28">
        <v>251</v>
      </c>
      <c r="D38" s="10" t="s">
        <v>46</v>
      </c>
      <c r="E38" s="5" t="s">
        <v>8</v>
      </c>
      <c r="F38" s="6">
        <v>1</v>
      </c>
      <c r="G38" s="29">
        <v>0</v>
      </c>
      <c r="H38" s="30">
        <f t="shared" si="0"/>
        <v>0</v>
      </c>
      <c r="I38" s="36"/>
    </row>
    <row r="39" spans="1:9" s="27" customFormat="1" ht="16.5" x14ac:dyDescent="0.25">
      <c r="A39" s="32">
        <v>252</v>
      </c>
      <c r="B39" s="28">
        <v>38</v>
      </c>
      <c r="C39" s="28">
        <v>252</v>
      </c>
      <c r="D39" s="11" t="s">
        <v>47</v>
      </c>
      <c r="E39" s="7" t="s">
        <v>8</v>
      </c>
      <c r="F39" s="35">
        <v>1</v>
      </c>
      <c r="G39" s="29">
        <v>0</v>
      </c>
      <c r="H39" s="30">
        <f t="shared" si="0"/>
        <v>0</v>
      </c>
      <c r="I39" s="36"/>
    </row>
    <row r="40" spans="1:9" s="27" customFormat="1" ht="16.5" x14ac:dyDescent="0.25">
      <c r="A40" s="32">
        <v>253</v>
      </c>
      <c r="B40" s="28">
        <v>39</v>
      </c>
      <c r="C40" s="28">
        <v>253</v>
      </c>
      <c r="D40" s="11" t="s">
        <v>48</v>
      </c>
      <c r="E40" s="7" t="s">
        <v>8</v>
      </c>
      <c r="F40" s="35">
        <v>1</v>
      </c>
      <c r="G40" s="29">
        <v>0</v>
      </c>
      <c r="H40" s="30">
        <f t="shared" si="0"/>
        <v>0</v>
      </c>
      <c r="I40" s="36"/>
    </row>
    <row r="41" spans="1:9" s="27" customFormat="1" ht="16.5" x14ac:dyDescent="0.25">
      <c r="A41" s="32">
        <v>254</v>
      </c>
      <c r="B41" s="28">
        <v>40</v>
      </c>
      <c r="C41" s="28">
        <v>254</v>
      </c>
      <c r="D41" s="11" t="s">
        <v>49</v>
      </c>
      <c r="E41" s="7" t="s">
        <v>8</v>
      </c>
      <c r="F41" s="35">
        <v>1</v>
      </c>
      <c r="G41" s="29">
        <v>0</v>
      </c>
      <c r="H41" s="30">
        <f t="shared" si="0"/>
        <v>0</v>
      </c>
      <c r="I41" s="36"/>
    </row>
    <row r="42" spans="1:9" s="27" customFormat="1" ht="16.5" x14ac:dyDescent="0.25">
      <c r="A42" s="32">
        <v>255</v>
      </c>
      <c r="B42" s="28">
        <v>41</v>
      </c>
      <c r="C42" s="28">
        <v>255</v>
      </c>
      <c r="D42" s="11" t="s">
        <v>50</v>
      </c>
      <c r="E42" s="5" t="s">
        <v>8</v>
      </c>
      <c r="F42" s="6">
        <v>1</v>
      </c>
      <c r="G42" s="29">
        <v>0</v>
      </c>
      <c r="H42" s="30">
        <f t="shared" si="0"/>
        <v>0</v>
      </c>
      <c r="I42" s="36"/>
    </row>
    <row r="43" spans="1:9" s="27" customFormat="1" ht="16.5" x14ac:dyDescent="0.25">
      <c r="A43" s="32">
        <v>256</v>
      </c>
      <c r="B43" s="28">
        <v>42</v>
      </c>
      <c r="C43" s="28">
        <v>256</v>
      </c>
      <c r="D43" s="11" t="s">
        <v>51</v>
      </c>
      <c r="E43" s="5" t="s">
        <v>8</v>
      </c>
      <c r="F43" s="6">
        <v>1</v>
      </c>
      <c r="G43" s="29">
        <v>0</v>
      </c>
      <c r="H43" s="30">
        <f t="shared" si="0"/>
        <v>0</v>
      </c>
      <c r="I43" s="36"/>
    </row>
    <row r="44" spans="1:9" s="27" customFormat="1" ht="16.5" x14ac:dyDescent="0.25">
      <c r="A44" s="32">
        <v>257</v>
      </c>
      <c r="B44" s="28">
        <v>43</v>
      </c>
      <c r="C44" s="28">
        <v>257</v>
      </c>
      <c r="D44" s="11" t="s">
        <v>52</v>
      </c>
      <c r="E44" s="5" t="s">
        <v>8</v>
      </c>
      <c r="F44" s="6">
        <v>1</v>
      </c>
      <c r="G44" s="29">
        <v>0</v>
      </c>
      <c r="H44" s="30">
        <f t="shared" si="0"/>
        <v>0</v>
      </c>
      <c r="I44" s="36"/>
    </row>
    <row r="45" spans="1:9" s="27" customFormat="1" ht="16.5" x14ac:dyDescent="0.25">
      <c r="A45" s="32">
        <v>261</v>
      </c>
      <c r="B45" s="28">
        <v>44</v>
      </c>
      <c r="C45" s="28">
        <v>261</v>
      </c>
      <c r="D45" s="10" t="s">
        <v>53</v>
      </c>
      <c r="E45" s="5" t="s">
        <v>8</v>
      </c>
      <c r="F45" s="6">
        <v>2</v>
      </c>
      <c r="G45" s="29">
        <v>0</v>
      </c>
      <c r="H45" s="30">
        <f t="shared" si="0"/>
        <v>0</v>
      </c>
      <c r="I45" s="36"/>
    </row>
    <row r="46" spans="1:9" s="27" customFormat="1" ht="16.5" x14ac:dyDescent="0.25">
      <c r="A46" s="32">
        <v>265</v>
      </c>
      <c r="B46" s="28">
        <v>45</v>
      </c>
      <c r="C46" s="28">
        <v>265</v>
      </c>
      <c r="D46" s="10" t="s">
        <v>54</v>
      </c>
      <c r="E46" s="5" t="s">
        <v>8</v>
      </c>
      <c r="F46" s="6">
        <v>1</v>
      </c>
      <c r="G46" s="29">
        <v>0</v>
      </c>
      <c r="H46" s="30">
        <f t="shared" si="0"/>
        <v>0</v>
      </c>
      <c r="I46" s="36"/>
    </row>
    <row r="47" spans="1:9" s="27" customFormat="1" ht="16.5" x14ac:dyDescent="0.25">
      <c r="A47" s="32">
        <v>267</v>
      </c>
      <c r="B47" s="28">
        <v>46</v>
      </c>
      <c r="C47" s="28">
        <v>267</v>
      </c>
      <c r="D47" s="42" t="s">
        <v>55</v>
      </c>
      <c r="E47" s="34" t="s">
        <v>8</v>
      </c>
      <c r="F47" s="35">
        <v>5</v>
      </c>
      <c r="G47" s="29">
        <v>0</v>
      </c>
      <c r="H47" s="30">
        <f t="shared" si="0"/>
        <v>0</v>
      </c>
      <c r="I47" s="36"/>
    </row>
    <row r="48" spans="1:9" s="27" customFormat="1" ht="25.5" x14ac:dyDescent="0.25">
      <c r="A48" s="32">
        <v>273</v>
      </c>
      <c r="B48" s="28">
        <v>47</v>
      </c>
      <c r="C48" s="28">
        <v>273</v>
      </c>
      <c r="D48" s="4" t="s">
        <v>56</v>
      </c>
      <c r="E48" s="5" t="s">
        <v>8</v>
      </c>
      <c r="F48" s="6">
        <v>5</v>
      </c>
      <c r="G48" s="29">
        <v>0</v>
      </c>
      <c r="H48" s="30">
        <f t="shared" si="0"/>
        <v>0</v>
      </c>
      <c r="I48" s="36"/>
    </row>
    <row r="49" spans="1:9" s="27" customFormat="1" ht="25.5" x14ac:dyDescent="0.25">
      <c r="A49" s="32">
        <v>274</v>
      </c>
      <c r="B49" s="28">
        <v>48</v>
      </c>
      <c r="C49" s="28">
        <v>274</v>
      </c>
      <c r="D49" s="4" t="s">
        <v>57</v>
      </c>
      <c r="E49" s="5" t="s">
        <v>58</v>
      </c>
      <c r="F49" s="6">
        <v>2</v>
      </c>
      <c r="G49" s="29">
        <v>0</v>
      </c>
      <c r="H49" s="30">
        <f t="shared" si="0"/>
        <v>0</v>
      </c>
      <c r="I49" s="36"/>
    </row>
    <row r="50" spans="1:9" s="27" customFormat="1" ht="18" customHeight="1" x14ac:dyDescent="0.25">
      <c r="A50" s="32"/>
      <c r="B50" s="28">
        <v>49</v>
      </c>
      <c r="C50" s="28">
        <v>320</v>
      </c>
      <c r="D50" s="42" t="s">
        <v>59</v>
      </c>
      <c r="E50" s="34" t="s">
        <v>8</v>
      </c>
      <c r="F50" s="35">
        <v>4</v>
      </c>
      <c r="G50" s="29">
        <v>0</v>
      </c>
      <c r="H50" s="30">
        <f t="shared" si="0"/>
        <v>0</v>
      </c>
      <c r="I50" s="36"/>
    </row>
    <row r="51" spans="1:9" s="27" customFormat="1" ht="45" x14ac:dyDescent="0.2">
      <c r="A51" s="32">
        <v>348</v>
      </c>
      <c r="B51" s="28">
        <v>50</v>
      </c>
      <c r="C51" s="28">
        <v>348</v>
      </c>
      <c r="D51" s="44" t="s">
        <v>60</v>
      </c>
      <c r="E51" s="5" t="s">
        <v>8</v>
      </c>
      <c r="F51" s="6">
        <v>10</v>
      </c>
      <c r="G51" s="29">
        <v>0</v>
      </c>
      <c r="H51" s="30">
        <f t="shared" si="0"/>
        <v>0</v>
      </c>
      <c r="I51" s="36"/>
    </row>
    <row r="52" spans="1:9" s="27" customFormat="1" ht="16.5" x14ac:dyDescent="0.2">
      <c r="A52" s="32">
        <v>353</v>
      </c>
      <c r="B52" s="28">
        <v>51</v>
      </c>
      <c r="C52" s="28">
        <v>353</v>
      </c>
      <c r="D52" s="45" t="s">
        <v>61</v>
      </c>
      <c r="E52" s="5" t="s">
        <v>8</v>
      </c>
      <c r="F52" s="6">
        <v>8</v>
      </c>
      <c r="G52" s="29">
        <v>0</v>
      </c>
      <c r="H52" s="30">
        <f t="shared" si="0"/>
        <v>0</v>
      </c>
      <c r="I52" s="36"/>
    </row>
    <row r="53" spans="1:9" s="27" customFormat="1" ht="16.5" x14ac:dyDescent="0.2">
      <c r="A53" s="32">
        <v>367</v>
      </c>
      <c r="B53" s="28">
        <v>52</v>
      </c>
      <c r="C53" s="28">
        <v>367</v>
      </c>
      <c r="D53" s="45" t="s">
        <v>62</v>
      </c>
      <c r="E53" s="5" t="s">
        <v>8</v>
      </c>
      <c r="F53" s="6">
        <v>2</v>
      </c>
      <c r="G53" s="29">
        <v>0</v>
      </c>
      <c r="H53" s="30">
        <f t="shared" si="0"/>
        <v>0</v>
      </c>
      <c r="I53" s="36"/>
    </row>
    <row r="54" spans="1:9" s="27" customFormat="1" ht="33.75" x14ac:dyDescent="0.2">
      <c r="A54" s="32"/>
      <c r="B54" s="28">
        <v>53</v>
      </c>
      <c r="C54" s="28">
        <v>384</v>
      </c>
      <c r="D54" s="46" t="s">
        <v>63</v>
      </c>
      <c r="E54" s="5" t="s">
        <v>8</v>
      </c>
      <c r="F54" s="6">
        <v>2</v>
      </c>
      <c r="G54" s="29">
        <v>0</v>
      </c>
      <c r="H54" s="30">
        <f t="shared" si="0"/>
        <v>0</v>
      </c>
      <c r="I54" s="36"/>
    </row>
    <row r="55" spans="1:9" s="27" customFormat="1" ht="33.75" x14ac:dyDescent="0.2">
      <c r="A55" s="32"/>
      <c r="B55" s="28">
        <v>54</v>
      </c>
      <c r="C55" s="28">
        <v>394</v>
      </c>
      <c r="D55" s="46" t="s">
        <v>64</v>
      </c>
      <c r="E55" s="5" t="s">
        <v>8</v>
      </c>
      <c r="F55" s="6">
        <v>2</v>
      </c>
      <c r="G55" s="29">
        <v>0</v>
      </c>
      <c r="H55" s="30">
        <f t="shared" si="0"/>
        <v>0</v>
      </c>
      <c r="I55" s="36"/>
    </row>
    <row r="56" spans="1:9" s="27" customFormat="1" ht="38.25" x14ac:dyDescent="0.25">
      <c r="A56" s="32"/>
      <c r="B56" s="28">
        <v>55</v>
      </c>
      <c r="C56" s="28">
        <v>396</v>
      </c>
      <c r="D56" s="4" t="s">
        <v>65</v>
      </c>
      <c r="E56" s="5" t="s">
        <v>8</v>
      </c>
      <c r="F56" s="6">
        <v>2</v>
      </c>
      <c r="G56" s="29">
        <v>0</v>
      </c>
      <c r="H56" s="30">
        <f t="shared" si="0"/>
        <v>0</v>
      </c>
      <c r="I56" s="36"/>
    </row>
    <row r="57" spans="1:9" s="27" customFormat="1" ht="38.25" x14ac:dyDescent="0.25">
      <c r="A57" s="32"/>
      <c r="B57" s="28">
        <v>56</v>
      </c>
      <c r="C57" s="28">
        <v>397</v>
      </c>
      <c r="D57" s="4" t="s">
        <v>66</v>
      </c>
      <c r="E57" s="5" t="s">
        <v>8</v>
      </c>
      <c r="F57" s="6">
        <v>8</v>
      </c>
      <c r="G57" s="29">
        <v>0</v>
      </c>
      <c r="H57" s="30">
        <f t="shared" si="0"/>
        <v>0</v>
      </c>
      <c r="I57" s="36"/>
    </row>
    <row r="58" spans="1:9" s="27" customFormat="1" ht="16.5" x14ac:dyDescent="0.2">
      <c r="A58" s="32"/>
      <c r="B58" s="28">
        <v>57</v>
      </c>
      <c r="C58" s="28">
        <v>399</v>
      </c>
      <c r="D58" s="45" t="s">
        <v>67</v>
      </c>
      <c r="E58" s="5" t="s">
        <v>8</v>
      </c>
      <c r="F58" s="6">
        <v>10</v>
      </c>
      <c r="G58" s="29">
        <v>0</v>
      </c>
      <c r="H58" s="30">
        <f t="shared" si="0"/>
        <v>0</v>
      </c>
      <c r="I58" s="36"/>
    </row>
    <row r="59" spans="1:9" s="27" customFormat="1" ht="16.5" x14ac:dyDescent="0.2">
      <c r="A59" s="32"/>
      <c r="B59" s="28">
        <v>58</v>
      </c>
      <c r="C59" s="28">
        <v>400</v>
      </c>
      <c r="D59" s="45" t="s">
        <v>68</v>
      </c>
      <c r="E59" s="5" t="s">
        <v>8</v>
      </c>
      <c r="F59" s="6">
        <v>10</v>
      </c>
      <c r="G59" s="29">
        <v>0</v>
      </c>
      <c r="H59" s="30">
        <f t="shared" si="0"/>
        <v>0</v>
      </c>
      <c r="I59" s="36"/>
    </row>
    <row r="60" spans="1:9" s="27" customFormat="1" ht="16.5" x14ac:dyDescent="0.2">
      <c r="A60" s="32"/>
      <c r="B60" s="28">
        <v>59</v>
      </c>
      <c r="C60" s="28">
        <v>433</v>
      </c>
      <c r="D60" s="45" t="s">
        <v>69</v>
      </c>
      <c r="E60" s="5" t="s">
        <v>8</v>
      </c>
      <c r="F60" s="6">
        <v>3</v>
      </c>
      <c r="G60" s="29">
        <v>0</v>
      </c>
      <c r="H60" s="30">
        <f t="shared" si="0"/>
        <v>0</v>
      </c>
      <c r="I60" s="36"/>
    </row>
    <row r="61" spans="1:9" s="27" customFormat="1" ht="16.5" x14ac:dyDescent="0.25">
      <c r="A61" s="32"/>
      <c r="B61" s="28">
        <v>60</v>
      </c>
      <c r="C61" s="28">
        <v>480</v>
      </c>
      <c r="D61" s="33" t="s">
        <v>70</v>
      </c>
      <c r="E61" s="7" t="s">
        <v>8</v>
      </c>
      <c r="F61" s="35">
        <v>5</v>
      </c>
      <c r="G61" s="29">
        <v>0</v>
      </c>
      <c r="H61" s="30">
        <f t="shared" si="0"/>
        <v>0</v>
      </c>
      <c r="I61" s="36"/>
    </row>
    <row r="62" spans="1:9" s="27" customFormat="1" ht="16.5" x14ac:dyDescent="0.25">
      <c r="A62" s="32"/>
      <c r="B62" s="28">
        <v>61</v>
      </c>
      <c r="C62" s="28">
        <v>481</v>
      </c>
      <c r="D62" s="33" t="s">
        <v>71</v>
      </c>
      <c r="E62" s="7" t="s">
        <v>8</v>
      </c>
      <c r="F62" s="35">
        <v>5</v>
      </c>
      <c r="G62" s="29">
        <v>0</v>
      </c>
      <c r="H62" s="30">
        <f t="shared" si="0"/>
        <v>0</v>
      </c>
      <c r="I62" s="36"/>
    </row>
    <row r="63" spans="1:9" s="27" customFormat="1" ht="16.5" x14ac:dyDescent="0.25">
      <c r="A63" s="32"/>
      <c r="B63" s="28">
        <v>62</v>
      </c>
      <c r="C63" s="28">
        <v>482</v>
      </c>
      <c r="D63" s="33" t="s">
        <v>72</v>
      </c>
      <c r="E63" s="7" t="s">
        <v>8</v>
      </c>
      <c r="F63" s="35">
        <v>5</v>
      </c>
      <c r="G63" s="29">
        <v>0</v>
      </c>
      <c r="H63" s="30">
        <f t="shared" si="0"/>
        <v>0</v>
      </c>
      <c r="I63" s="36"/>
    </row>
    <row r="64" spans="1:9" s="27" customFormat="1" ht="16.5" x14ac:dyDescent="0.25">
      <c r="A64" s="32"/>
      <c r="B64" s="28">
        <v>63</v>
      </c>
      <c r="C64" s="28">
        <v>483</v>
      </c>
      <c r="D64" s="47" t="s">
        <v>73</v>
      </c>
      <c r="E64" s="5" t="s">
        <v>8</v>
      </c>
      <c r="F64" s="6">
        <v>1</v>
      </c>
      <c r="G64" s="29">
        <v>0</v>
      </c>
      <c r="H64" s="30">
        <f t="shared" si="0"/>
        <v>0</v>
      </c>
      <c r="I64" s="36"/>
    </row>
    <row r="65" spans="1:119" s="27" customFormat="1" ht="16.5" x14ac:dyDescent="0.25">
      <c r="A65" s="32"/>
      <c r="B65" s="28">
        <v>64</v>
      </c>
      <c r="C65" s="28">
        <v>484</v>
      </c>
      <c r="D65" s="42" t="s">
        <v>74</v>
      </c>
      <c r="E65" s="34" t="s">
        <v>8</v>
      </c>
      <c r="F65" s="35">
        <v>1</v>
      </c>
      <c r="G65" s="29">
        <v>0</v>
      </c>
      <c r="H65" s="30">
        <f t="shared" si="0"/>
        <v>0</v>
      </c>
      <c r="I65" s="43"/>
    </row>
    <row r="66" spans="1:119" s="27" customFormat="1" ht="20.25" customHeight="1" x14ac:dyDescent="0.25">
      <c r="A66" s="32"/>
      <c r="B66" s="28">
        <v>65</v>
      </c>
      <c r="C66" s="28">
        <v>504</v>
      </c>
      <c r="D66" s="10" t="s">
        <v>75</v>
      </c>
      <c r="E66" s="5" t="s">
        <v>8</v>
      </c>
      <c r="F66" s="6">
        <v>1</v>
      </c>
      <c r="G66" s="29">
        <v>0</v>
      </c>
      <c r="H66" s="30">
        <f t="shared" ref="H66:H99" si="1" xml:space="preserve"> F66 * G66</f>
        <v>0</v>
      </c>
      <c r="I66" s="48"/>
    </row>
    <row r="67" spans="1:119" s="27" customFormat="1" ht="21" customHeight="1" x14ac:dyDescent="0.25">
      <c r="A67" s="32"/>
      <c r="B67" s="28">
        <v>66</v>
      </c>
      <c r="C67" s="28">
        <v>505</v>
      </c>
      <c r="D67" s="49" t="s">
        <v>76</v>
      </c>
      <c r="E67" s="5" t="s">
        <v>8</v>
      </c>
      <c r="F67" s="6">
        <v>1</v>
      </c>
      <c r="G67" s="29">
        <v>0</v>
      </c>
      <c r="H67" s="30">
        <f t="shared" si="1"/>
        <v>0</v>
      </c>
      <c r="I67" s="48"/>
    </row>
    <row r="68" spans="1:119" s="27" customFormat="1" ht="16.5" x14ac:dyDescent="0.25">
      <c r="A68" s="32"/>
      <c r="B68" s="28">
        <v>67</v>
      </c>
      <c r="C68" s="28">
        <v>506</v>
      </c>
      <c r="D68" s="49" t="s">
        <v>77</v>
      </c>
      <c r="E68" s="5" t="s">
        <v>8</v>
      </c>
      <c r="F68" s="6">
        <v>1</v>
      </c>
      <c r="G68" s="29">
        <v>0</v>
      </c>
      <c r="H68" s="30">
        <f t="shared" si="1"/>
        <v>0</v>
      </c>
      <c r="I68" s="48"/>
    </row>
    <row r="69" spans="1:119" s="27" customFormat="1" ht="16.5" x14ac:dyDescent="0.25">
      <c r="A69" s="32"/>
      <c r="B69" s="28">
        <v>68</v>
      </c>
      <c r="C69" s="28">
        <v>507</v>
      </c>
      <c r="D69" s="49" t="s">
        <v>78</v>
      </c>
      <c r="E69" s="5" t="s">
        <v>8</v>
      </c>
      <c r="F69" s="6">
        <v>1</v>
      </c>
      <c r="G69" s="29">
        <v>0</v>
      </c>
      <c r="H69" s="30">
        <f t="shared" si="1"/>
        <v>0</v>
      </c>
      <c r="I69" s="48"/>
    </row>
    <row r="70" spans="1:119" s="27" customFormat="1" ht="21.75" customHeight="1" x14ac:dyDescent="0.25">
      <c r="A70" s="32"/>
      <c r="B70" s="28">
        <v>69</v>
      </c>
      <c r="C70" s="28">
        <v>514</v>
      </c>
      <c r="D70" s="50" t="s">
        <v>79</v>
      </c>
      <c r="E70" s="5" t="s">
        <v>8</v>
      </c>
      <c r="F70" s="51">
        <v>1</v>
      </c>
      <c r="G70" s="29">
        <v>0</v>
      </c>
      <c r="H70" s="30">
        <f t="shared" si="1"/>
        <v>0</v>
      </c>
      <c r="I70" s="48"/>
    </row>
    <row r="71" spans="1:119" s="27" customFormat="1" ht="20.25" customHeight="1" x14ac:dyDescent="0.25">
      <c r="A71" s="32"/>
      <c r="B71" s="28">
        <v>70</v>
      </c>
      <c r="C71" s="28">
        <v>516</v>
      </c>
      <c r="D71" s="50" t="s">
        <v>80</v>
      </c>
      <c r="E71" s="5" t="s">
        <v>8</v>
      </c>
      <c r="F71" s="6">
        <v>1</v>
      </c>
      <c r="G71" s="29">
        <v>0</v>
      </c>
      <c r="H71" s="30">
        <f t="shared" si="1"/>
        <v>0</v>
      </c>
      <c r="I71" s="48"/>
    </row>
    <row r="72" spans="1:119" s="27" customFormat="1" ht="25.5" customHeight="1" x14ac:dyDescent="0.25">
      <c r="A72" s="32"/>
      <c r="B72" s="28">
        <v>71</v>
      </c>
      <c r="C72" s="28">
        <v>565</v>
      </c>
      <c r="D72" s="15" t="s">
        <v>81</v>
      </c>
      <c r="E72" s="34" t="s">
        <v>8</v>
      </c>
      <c r="F72" s="35">
        <v>5</v>
      </c>
      <c r="G72" s="29">
        <v>0</v>
      </c>
      <c r="H72" s="30">
        <f t="shared" si="1"/>
        <v>0</v>
      </c>
      <c r="I72" s="36"/>
    </row>
    <row r="73" spans="1:119" s="27" customFormat="1" ht="25.5" customHeight="1" x14ac:dyDescent="0.25">
      <c r="A73" s="32"/>
      <c r="B73" s="28">
        <v>72</v>
      </c>
      <c r="C73" s="28">
        <v>579</v>
      </c>
      <c r="D73" s="33" t="s">
        <v>82</v>
      </c>
      <c r="E73" s="7" t="s">
        <v>8</v>
      </c>
      <c r="F73" s="35">
        <v>3</v>
      </c>
      <c r="G73" s="29">
        <v>0</v>
      </c>
      <c r="H73" s="30">
        <f t="shared" si="1"/>
        <v>0</v>
      </c>
      <c r="I73" s="36"/>
    </row>
    <row r="74" spans="1:119" s="27" customFormat="1" ht="24" customHeight="1" x14ac:dyDescent="0.25">
      <c r="A74" s="32"/>
      <c r="B74" s="28">
        <v>73</v>
      </c>
      <c r="C74" s="28">
        <v>580</v>
      </c>
      <c r="D74" s="4" t="s">
        <v>83</v>
      </c>
      <c r="E74" s="34" t="s">
        <v>8</v>
      </c>
      <c r="F74" s="35">
        <v>5</v>
      </c>
      <c r="G74" s="29">
        <v>0</v>
      </c>
      <c r="H74" s="30">
        <f t="shared" si="1"/>
        <v>0</v>
      </c>
      <c r="I74" s="36"/>
    </row>
    <row r="75" spans="1:119" s="27" customFormat="1" ht="23.25" customHeight="1" x14ac:dyDescent="0.25">
      <c r="A75" s="32"/>
      <c r="B75" s="28">
        <v>74</v>
      </c>
      <c r="C75" s="28">
        <v>581</v>
      </c>
      <c r="D75" s="4" t="s">
        <v>84</v>
      </c>
      <c r="E75" s="5" t="s">
        <v>8</v>
      </c>
      <c r="F75" s="6">
        <v>5</v>
      </c>
      <c r="G75" s="29">
        <v>0</v>
      </c>
      <c r="H75" s="30">
        <f t="shared" si="1"/>
        <v>0</v>
      </c>
      <c r="I75" s="36"/>
    </row>
    <row r="76" spans="1:119" s="27" customFormat="1" ht="20.25" customHeight="1" x14ac:dyDescent="0.25">
      <c r="A76" s="32"/>
      <c r="B76" s="28">
        <v>75</v>
      </c>
      <c r="C76" s="52">
        <v>582</v>
      </c>
      <c r="D76" s="12" t="s">
        <v>85</v>
      </c>
      <c r="E76" s="13" t="s">
        <v>8</v>
      </c>
      <c r="F76" s="14">
        <v>5</v>
      </c>
      <c r="G76" s="29">
        <v>0</v>
      </c>
      <c r="H76" s="30">
        <f t="shared" si="1"/>
        <v>0</v>
      </c>
      <c r="I76" s="53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</row>
    <row r="77" spans="1:119" s="27" customFormat="1" ht="26.25" customHeight="1" x14ac:dyDescent="0.25">
      <c r="A77" s="32"/>
      <c r="B77" s="28">
        <v>76</v>
      </c>
      <c r="C77" s="28">
        <v>583</v>
      </c>
      <c r="D77" s="4" t="s">
        <v>86</v>
      </c>
      <c r="E77" s="5" t="s">
        <v>8</v>
      </c>
      <c r="F77" s="6">
        <v>5</v>
      </c>
      <c r="G77" s="29">
        <v>0</v>
      </c>
      <c r="H77" s="30">
        <f t="shared" si="1"/>
        <v>0</v>
      </c>
      <c r="I77" s="36"/>
    </row>
    <row r="78" spans="1:119" s="27" customFormat="1" ht="24.75" customHeight="1" x14ac:dyDescent="0.25">
      <c r="A78" s="32"/>
      <c r="B78" s="28">
        <v>77</v>
      </c>
      <c r="C78" s="28">
        <v>585</v>
      </c>
      <c r="D78" s="55" t="s">
        <v>87</v>
      </c>
      <c r="E78" s="5" t="s">
        <v>8</v>
      </c>
      <c r="F78" s="6">
        <v>5</v>
      </c>
      <c r="G78" s="29">
        <v>0</v>
      </c>
      <c r="H78" s="30">
        <f t="shared" si="1"/>
        <v>0</v>
      </c>
      <c r="I78" s="36"/>
    </row>
    <row r="79" spans="1:119" s="27" customFormat="1" ht="33.75" customHeight="1" x14ac:dyDescent="0.25">
      <c r="A79" s="32"/>
      <c r="B79" s="28">
        <v>78</v>
      </c>
      <c r="C79" s="28">
        <v>586</v>
      </c>
      <c r="D79" s="55" t="s">
        <v>88</v>
      </c>
      <c r="E79" s="5" t="s">
        <v>8</v>
      </c>
      <c r="F79" s="6">
        <v>5</v>
      </c>
      <c r="G79" s="29">
        <v>0</v>
      </c>
      <c r="H79" s="30">
        <f t="shared" si="1"/>
        <v>0</v>
      </c>
      <c r="I79" s="36"/>
    </row>
    <row r="80" spans="1:119" s="27" customFormat="1" ht="29.25" customHeight="1" x14ac:dyDescent="0.25">
      <c r="A80" s="56"/>
      <c r="B80" s="28">
        <v>79</v>
      </c>
      <c r="C80" s="28">
        <v>588</v>
      </c>
      <c r="D80" s="4" t="s">
        <v>89</v>
      </c>
      <c r="E80" s="5" t="s">
        <v>8</v>
      </c>
      <c r="F80" s="6">
        <v>1</v>
      </c>
      <c r="G80" s="29">
        <v>0</v>
      </c>
      <c r="H80" s="30">
        <f t="shared" si="1"/>
        <v>0</v>
      </c>
      <c r="I80" s="36"/>
    </row>
    <row r="81" spans="1:9" s="27" customFormat="1" ht="25.5" customHeight="1" x14ac:dyDescent="0.25">
      <c r="A81" s="56"/>
      <c r="B81" s="28">
        <v>80</v>
      </c>
      <c r="C81" s="28">
        <v>589</v>
      </c>
      <c r="D81" s="4" t="s">
        <v>90</v>
      </c>
      <c r="E81" s="5" t="s">
        <v>8</v>
      </c>
      <c r="F81" s="6">
        <v>2</v>
      </c>
      <c r="G81" s="29">
        <v>0</v>
      </c>
      <c r="H81" s="30">
        <f t="shared" si="1"/>
        <v>0</v>
      </c>
      <c r="I81" s="36"/>
    </row>
    <row r="82" spans="1:9" s="27" customFormat="1" ht="33" customHeight="1" x14ac:dyDescent="0.25">
      <c r="A82" s="56"/>
      <c r="B82" s="28">
        <v>81</v>
      </c>
      <c r="C82" s="28">
        <v>590</v>
      </c>
      <c r="D82" s="55" t="s">
        <v>91</v>
      </c>
      <c r="E82" s="5" t="s">
        <v>8</v>
      </c>
      <c r="F82" s="6">
        <v>3</v>
      </c>
      <c r="G82" s="29">
        <v>0</v>
      </c>
      <c r="H82" s="30">
        <f t="shared" si="1"/>
        <v>0</v>
      </c>
      <c r="I82" s="36"/>
    </row>
    <row r="83" spans="1:9" s="27" customFormat="1" ht="21.75" customHeight="1" x14ac:dyDescent="0.25">
      <c r="A83" s="56"/>
      <c r="B83" s="28">
        <v>82</v>
      </c>
      <c r="C83" s="28">
        <v>601</v>
      </c>
      <c r="D83" s="55" t="s">
        <v>92</v>
      </c>
      <c r="E83" s="5" t="s">
        <v>8</v>
      </c>
      <c r="F83" s="6">
        <v>10</v>
      </c>
      <c r="G83" s="29">
        <v>0</v>
      </c>
      <c r="H83" s="30">
        <f t="shared" si="1"/>
        <v>0</v>
      </c>
      <c r="I83" s="36"/>
    </row>
    <row r="84" spans="1:9" s="27" customFormat="1" ht="21.75" customHeight="1" x14ac:dyDescent="0.25">
      <c r="A84" s="56"/>
      <c r="B84" s="28">
        <v>83</v>
      </c>
      <c r="C84" s="28">
        <v>610</v>
      </c>
      <c r="D84" s="55" t="s">
        <v>93</v>
      </c>
      <c r="E84" s="5" t="s">
        <v>27</v>
      </c>
      <c r="F84" s="6">
        <v>1</v>
      </c>
      <c r="G84" s="29">
        <v>0</v>
      </c>
      <c r="H84" s="30">
        <f t="shared" si="1"/>
        <v>0</v>
      </c>
      <c r="I84" s="36"/>
    </row>
    <row r="85" spans="1:9" s="27" customFormat="1" ht="21.75" customHeight="1" x14ac:dyDescent="0.25">
      <c r="A85" s="56"/>
      <c r="B85" s="28">
        <v>84</v>
      </c>
      <c r="C85" s="28">
        <v>624</v>
      </c>
      <c r="D85" s="55" t="s">
        <v>94</v>
      </c>
      <c r="E85" s="5" t="s">
        <v>8</v>
      </c>
      <c r="F85" s="6">
        <v>5</v>
      </c>
      <c r="G85" s="29">
        <v>0</v>
      </c>
      <c r="H85" s="30">
        <f t="shared" si="1"/>
        <v>0</v>
      </c>
      <c r="I85" s="36"/>
    </row>
    <row r="86" spans="1:9" s="27" customFormat="1" ht="29.25" customHeight="1" x14ac:dyDescent="0.25">
      <c r="A86" s="56"/>
      <c r="B86" s="28">
        <v>85</v>
      </c>
      <c r="C86" s="28">
        <v>627</v>
      </c>
      <c r="D86" s="55" t="s">
        <v>95</v>
      </c>
      <c r="E86" s="5" t="s">
        <v>96</v>
      </c>
      <c r="F86" s="6">
        <v>50</v>
      </c>
      <c r="G86" s="29">
        <v>0</v>
      </c>
      <c r="H86" s="30">
        <f t="shared" si="1"/>
        <v>0</v>
      </c>
      <c r="I86" s="36"/>
    </row>
    <row r="87" spans="1:9" s="27" customFormat="1" ht="29.25" customHeight="1" x14ac:dyDescent="0.25">
      <c r="A87" s="56"/>
      <c r="B87" s="28">
        <v>86</v>
      </c>
      <c r="C87" s="28">
        <v>628</v>
      </c>
      <c r="D87" s="55" t="s">
        <v>97</v>
      </c>
      <c r="E87" s="5" t="s">
        <v>8</v>
      </c>
      <c r="F87" s="6">
        <v>3</v>
      </c>
      <c r="G87" s="29">
        <v>0</v>
      </c>
      <c r="H87" s="30">
        <f t="shared" si="1"/>
        <v>0</v>
      </c>
      <c r="I87" s="36"/>
    </row>
    <row r="88" spans="1:9" s="27" customFormat="1" ht="29.25" customHeight="1" x14ac:dyDescent="0.25">
      <c r="A88" s="56"/>
      <c r="B88" s="28">
        <v>87</v>
      </c>
      <c r="C88" s="28">
        <v>629</v>
      </c>
      <c r="D88" s="55" t="s">
        <v>98</v>
      </c>
      <c r="E88" s="5" t="s">
        <v>8</v>
      </c>
      <c r="F88" s="6">
        <v>3</v>
      </c>
      <c r="G88" s="29">
        <v>0</v>
      </c>
      <c r="H88" s="30">
        <f t="shared" si="1"/>
        <v>0</v>
      </c>
      <c r="I88" s="36"/>
    </row>
    <row r="89" spans="1:9" s="27" customFormat="1" ht="29.25" customHeight="1" x14ac:dyDescent="0.25">
      <c r="A89" s="56"/>
      <c r="B89" s="28">
        <v>88</v>
      </c>
      <c r="C89" s="28">
        <v>633</v>
      </c>
      <c r="D89" s="55" t="s">
        <v>99</v>
      </c>
      <c r="E89" s="5" t="s">
        <v>27</v>
      </c>
      <c r="F89" s="6">
        <v>2</v>
      </c>
      <c r="G89" s="29">
        <v>0</v>
      </c>
      <c r="H89" s="30">
        <f t="shared" si="1"/>
        <v>0</v>
      </c>
      <c r="I89" s="36"/>
    </row>
    <row r="90" spans="1:9" s="27" customFormat="1" ht="29.25" customHeight="1" x14ac:dyDescent="0.25">
      <c r="A90" s="56"/>
      <c r="B90" s="28">
        <v>89</v>
      </c>
      <c r="C90" s="28">
        <v>634</v>
      </c>
      <c r="D90" s="55" t="s">
        <v>100</v>
      </c>
      <c r="E90" s="5" t="s">
        <v>27</v>
      </c>
      <c r="F90" s="6">
        <v>2</v>
      </c>
      <c r="G90" s="29">
        <v>0</v>
      </c>
      <c r="H90" s="30">
        <f t="shared" si="1"/>
        <v>0</v>
      </c>
      <c r="I90" s="36"/>
    </row>
    <row r="91" spans="1:9" s="27" customFormat="1" ht="29.25" customHeight="1" x14ac:dyDescent="0.25">
      <c r="A91" s="56"/>
      <c r="B91" s="28">
        <v>90</v>
      </c>
      <c r="C91" s="28">
        <v>635</v>
      </c>
      <c r="D91" s="55" t="s">
        <v>101</v>
      </c>
      <c r="E91" s="5" t="s">
        <v>27</v>
      </c>
      <c r="F91" s="6">
        <v>2</v>
      </c>
      <c r="G91" s="29">
        <v>0</v>
      </c>
      <c r="H91" s="30">
        <f t="shared" si="1"/>
        <v>0</v>
      </c>
      <c r="I91" s="36"/>
    </row>
    <row r="92" spans="1:9" s="27" customFormat="1" ht="29.25" customHeight="1" x14ac:dyDescent="0.25">
      <c r="A92" s="56"/>
      <c r="B92" s="28">
        <v>91</v>
      </c>
      <c r="C92" s="28">
        <v>636</v>
      </c>
      <c r="D92" s="4" t="s">
        <v>102</v>
      </c>
      <c r="E92" s="5" t="s">
        <v>8</v>
      </c>
      <c r="F92" s="6">
        <v>5</v>
      </c>
      <c r="G92" s="29">
        <v>0</v>
      </c>
      <c r="H92" s="30">
        <f t="shared" si="1"/>
        <v>0</v>
      </c>
      <c r="I92" s="36"/>
    </row>
    <row r="93" spans="1:9" s="27" customFormat="1" ht="29.25" customHeight="1" x14ac:dyDescent="0.25">
      <c r="A93" s="56"/>
      <c r="B93" s="28">
        <v>92</v>
      </c>
      <c r="C93" s="28">
        <v>637</v>
      </c>
      <c r="D93" s="55" t="s">
        <v>103</v>
      </c>
      <c r="E93" s="5" t="s">
        <v>8</v>
      </c>
      <c r="F93" s="6">
        <v>10</v>
      </c>
      <c r="G93" s="29">
        <v>0</v>
      </c>
      <c r="H93" s="30">
        <f t="shared" si="1"/>
        <v>0</v>
      </c>
      <c r="I93" s="36"/>
    </row>
    <row r="94" spans="1:9" s="27" customFormat="1" ht="29.25" customHeight="1" x14ac:dyDescent="0.25">
      <c r="A94" s="56"/>
      <c r="B94" s="28">
        <v>93</v>
      </c>
      <c r="C94" s="32">
        <v>704</v>
      </c>
      <c r="D94" s="57" t="s">
        <v>104</v>
      </c>
      <c r="E94" s="5" t="s">
        <v>8</v>
      </c>
      <c r="F94" s="6">
        <v>1</v>
      </c>
      <c r="G94" s="29">
        <v>0</v>
      </c>
      <c r="H94" s="30">
        <f t="shared" si="1"/>
        <v>0</v>
      </c>
      <c r="I94" s="48"/>
    </row>
    <row r="95" spans="1:9" s="27" customFormat="1" ht="29.25" customHeight="1" x14ac:dyDescent="0.25">
      <c r="A95" s="56"/>
      <c r="B95" s="28">
        <v>94</v>
      </c>
      <c r="C95" s="32">
        <v>705</v>
      </c>
      <c r="D95" s="57" t="s">
        <v>105</v>
      </c>
      <c r="E95" s="5" t="s">
        <v>8</v>
      </c>
      <c r="F95" s="6">
        <v>1</v>
      </c>
      <c r="G95" s="29">
        <v>0</v>
      </c>
      <c r="H95" s="30">
        <f t="shared" si="1"/>
        <v>0</v>
      </c>
      <c r="I95" s="48"/>
    </row>
    <row r="96" spans="1:9" s="27" customFormat="1" ht="29.25" customHeight="1" x14ac:dyDescent="0.25">
      <c r="A96" s="56"/>
      <c r="B96" s="28">
        <v>95</v>
      </c>
      <c r="C96" s="32">
        <v>706</v>
      </c>
      <c r="D96" s="57" t="s">
        <v>106</v>
      </c>
      <c r="E96" s="5" t="s">
        <v>8</v>
      </c>
      <c r="F96" s="6">
        <v>1</v>
      </c>
      <c r="G96" s="29">
        <v>0</v>
      </c>
      <c r="H96" s="30">
        <f t="shared" si="1"/>
        <v>0</v>
      </c>
      <c r="I96" s="48"/>
    </row>
    <row r="97" spans="1:9" s="27" customFormat="1" ht="29.25" customHeight="1" x14ac:dyDescent="0.25">
      <c r="A97" s="56"/>
      <c r="B97" s="28">
        <v>96</v>
      </c>
      <c r="C97" s="32">
        <v>710</v>
      </c>
      <c r="D97" s="4" t="s">
        <v>107</v>
      </c>
      <c r="E97" s="5" t="s">
        <v>108</v>
      </c>
      <c r="F97" s="6">
        <v>1</v>
      </c>
      <c r="G97" s="29">
        <v>0</v>
      </c>
      <c r="H97" s="58">
        <f xml:space="preserve"> F97 * G97</f>
        <v>0</v>
      </c>
      <c r="I97" s="48"/>
    </row>
    <row r="98" spans="1:9" s="27" customFormat="1" ht="29.25" customHeight="1" x14ac:dyDescent="0.25">
      <c r="A98" s="56"/>
      <c r="B98" s="28">
        <v>97</v>
      </c>
      <c r="C98" s="32">
        <v>711</v>
      </c>
      <c r="D98" s="57" t="s">
        <v>109</v>
      </c>
      <c r="E98" s="5" t="s">
        <v>8</v>
      </c>
      <c r="F98" s="6">
        <v>5</v>
      </c>
      <c r="G98" s="29">
        <v>0</v>
      </c>
      <c r="H98" s="58">
        <f t="shared" si="1"/>
        <v>0</v>
      </c>
      <c r="I98" s="48"/>
    </row>
    <row r="99" spans="1:9" s="27" customFormat="1" ht="29.25" customHeight="1" x14ac:dyDescent="0.25">
      <c r="A99" s="56"/>
      <c r="B99" s="28">
        <v>98</v>
      </c>
      <c r="C99" s="32">
        <v>712</v>
      </c>
      <c r="D99" s="4" t="s">
        <v>110</v>
      </c>
      <c r="E99" s="5" t="s">
        <v>8</v>
      </c>
      <c r="F99" s="6">
        <v>1</v>
      </c>
      <c r="G99" s="29">
        <v>0</v>
      </c>
      <c r="H99" s="58">
        <f t="shared" si="1"/>
        <v>0</v>
      </c>
      <c r="I99" s="48"/>
    </row>
    <row r="100" spans="1:9" s="27" customFormat="1" ht="29.25" customHeight="1" x14ac:dyDescent="0.25">
      <c r="A100" s="56"/>
      <c r="B100" s="28">
        <v>99</v>
      </c>
      <c r="C100" s="32">
        <v>713</v>
      </c>
      <c r="D100" s="4" t="s">
        <v>111</v>
      </c>
      <c r="E100" s="5" t="s">
        <v>108</v>
      </c>
      <c r="F100" s="6">
        <v>5</v>
      </c>
      <c r="G100" s="29">
        <v>0</v>
      </c>
      <c r="H100" s="58">
        <f>F100*G100</f>
        <v>0</v>
      </c>
      <c r="I100" s="48"/>
    </row>
    <row r="101" spans="1:9" s="27" customFormat="1" ht="29.25" customHeight="1" x14ac:dyDescent="0.25">
      <c r="A101" s="56"/>
      <c r="B101" s="28">
        <v>100</v>
      </c>
      <c r="C101" s="32">
        <v>714</v>
      </c>
      <c r="D101" s="4" t="s">
        <v>112</v>
      </c>
      <c r="E101" s="5" t="s">
        <v>108</v>
      </c>
      <c r="F101" s="6">
        <v>2</v>
      </c>
      <c r="G101" s="29">
        <v>0</v>
      </c>
      <c r="H101" s="58">
        <f>F101*G101</f>
        <v>0</v>
      </c>
      <c r="I101" s="48"/>
    </row>
    <row r="102" spans="1:9" s="27" customFormat="1" ht="29.25" customHeight="1" x14ac:dyDescent="0.25">
      <c r="A102" s="56"/>
      <c r="B102" s="28">
        <v>101</v>
      </c>
      <c r="C102" s="32">
        <v>715</v>
      </c>
      <c r="D102" s="4" t="s">
        <v>113</v>
      </c>
      <c r="E102" s="5" t="s">
        <v>108</v>
      </c>
      <c r="F102" s="6">
        <v>2</v>
      </c>
      <c r="G102" s="29">
        <v>0</v>
      </c>
      <c r="H102" s="58">
        <f>F102*G102</f>
        <v>0</v>
      </c>
      <c r="I102" s="48"/>
    </row>
    <row r="103" spans="1:9" s="27" customFormat="1" ht="16.5" x14ac:dyDescent="0.25">
      <c r="A103" s="32"/>
      <c r="B103" s="28">
        <v>102</v>
      </c>
      <c r="C103" s="28">
        <v>721</v>
      </c>
      <c r="D103" s="4" t="s">
        <v>114</v>
      </c>
      <c r="E103" s="5" t="s">
        <v>8</v>
      </c>
      <c r="F103" s="6">
        <v>2</v>
      </c>
      <c r="G103" s="29">
        <v>0</v>
      </c>
      <c r="H103" s="30">
        <f t="shared" ref="H103:H126" si="2" xml:space="preserve"> F103 * G103</f>
        <v>0</v>
      </c>
      <c r="I103" s="36"/>
    </row>
    <row r="104" spans="1:9" s="27" customFormat="1" ht="24" customHeight="1" x14ac:dyDescent="0.25">
      <c r="A104" s="32"/>
      <c r="B104" s="28">
        <v>103</v>
      </c>
      <c r="C104" s="28">
        <v>722</v>
      </c>
      <c r="D104" s="4" t="s">
        <v>115</v>
      </c>
      <c r="E104" s="5" t="s">
        <v>8</v>
      </c>
      <c r="F104" s="6">
        <v>5</v>
      </c>
      <c r="G104" s="29">
        <v>0</v>
      </c>
      <c r="H104" s="30">
        <f t="shared" si="2"/>
        <v>0</v>
      </c>
      <c r="I104" s="36"/>
    </row>
    <row r="105" spans="1:9" s="27" customFormat="1" ht="27.75" customHeight="1" x14ac:dyDescent="0.25">
      <c r="A105" s="32"/>
      <c r="B105" s="28">
        <v>104</v>
      </c>
      <c r="C105" s="28">
        <v>723</v>
      </c>
      <c r="D105" s="4" t="s">
        <v>116</v>
      </c>
      <c r="E105" s="5" t="s">
        <v>8</v>
      </c>
      <c r="F105" s="6">
        <v>5</v>
      </c>
      <c r="G105" s="29">
        <v>0</v>
      </c>
      <c r="H105" s="30">
        <f t="shared" si="2"/>
        <v>0</v>
      </c>
      <c r="I105" s="36"/>
    </row>
    <row r="106" spans="1:9" s="27" customFormat="1" ht="29.25" customHeight="1" x14ac:dyDescent="0.25">
      <c r="A106" s="32"/>
      <c r="B106" s="28">
        <v>105</v>
      </c>
      <c r="C106" s="28">
        <v>724</v>
      </c>
      <c r="D106" s="4" t="s">
        <v>117</v>
      </c>
      <c r="E106" s="5" t="s">
        <v>8</v>
      </c>
      <c r="F106" s="6">
        <v>3</v>
      </c>
      <c r="G106" s="29">
        <v>0</v>
      </c>
      <c r="H106" s="30">
        <f t="shared" si="2"/>
        <v>0</v>
      </c>
      <c r="I106" s="36"/>
    </row>
    <row r="107" spans="1:9" s="27" customFormat="1" ht="33.75" x14ac:dyDescent="0.2">
      <c r="A107" s="32"/>
      <c r="B107" s="28">
        <v>106</v>
      </c>
      <c r="C107" s="28">
        <v>725</v>
      </c>
      <c r="D107" s="46" t="s">
        <v>118</v>
      </c>
      <c r="E107" s="5" t="s">
        <v>8</v>
      </c>
      <c r="F107" s="6">
        <v>3</v>
      </c>
      <c r="G107" s="29">
        <v>0</v>
      </c>
      <c r="H107" s="30">
        <f t="shared" si="2"/>
        <v>0</v>
      </c>
      <c r="I107" s="36"/>
    </row>
    <row r="108" spans="1:9" s="27" customFormat="1" ht="30" customHeight="1" x14ac:dyDescent="0.25">
      <c r="A108" s="32"/>
      <c r="B108" s="28">
        <v>107</v>
      </c>
      <c r="C108" s="28">
        <v>729</v>
      </c>
      <c r="D108" s="55" t="s">
        <v>119</v>
      </c>
      <c r="E108" s="5" t="s">
        <v>8</v>
      </c>
      <c r="F108" s="6">
        <v>5</v>
      </c>
      <c r="G108" s="29">
        <v>0</v>
      </c>
      <c r="H108" s="30">
        <f t="shared" si="2"/>
        <v>0</v>
      </c>
      <c r="I108" s="36"/>
    </row>
    <row r="109" spans="1:9" s="27" customFormat="1" ht="21.75" customHeight="1" x14ac:dyDescent="0.2">
      <c r="A109" s="32"/>
      <c r="B109" s="28">
        <v>108</v>
      </c>
      <c r="C109" s="28">
        <v>730</v>
      </c>
      <c r="D109" s="59" t="s">
        <v>120</v>
      </c>
      <c r="E109" s="5" t="s">
        <v>8</v>
      </c>
      <c r="F109" s="6">
        <v>5</v>
      </c>
      <c r="G109" s="29">
        <v>0</v>
      </c>
      <c r="H109" s="30">
        <f t="shared" si="2"/>
        <v>0</v>
      </c>
      <c r="I109" s="36"/>
    </row>
    <row r="110" spans="1:9" s="27" customFormat="1" ht="21.75" customHeight="1" x14ac:dyDescent="0.25">
      <c r="A110" s="32"/>
      <c r="B110" s="28">
        <v>109</v>
      </c>
      <c r="C110" s="28">
        <v>731</v>
      </c>
      <c r="D110" s="55" t="s">
        <v>121</v>
      </c>
      <c r="E110" s="5" t="s">
        <v>8</v>
      </c>
      <c r="F110" s="6">
        <v>12</v>
      </c>
      <c r="G110" s="29">
        <v>0</v>
      </c>
      <c r="H110" s="30">
        <f t="shared" si="2"/>
        <v>0</v>
      </c>
      <c r="I110" s="36"/>
    </row>
    <row r="111" spans="1:9" s="27" customFormat="1" ht="21.75" customHeight="1" x14ac:dyDescent="0.25">
      <c r="A111" s="32"/>
      <c r="B111" s="28">
        <v>110</v>
      </c>
      <c r="C111" s="28">
        <v>734</v>
      </c>
      <c r="D111" s="55" t="s">
        <v>122</v>
      </c>
      <c r="E111" s="5" t="s">
        <v>8</v>
      </c>
      <c r="F111" s="6">
        <v>1</v>
      </c>
      <c r="G111" s="29">
        <v>0</v>
      </c>
      <c r="H111" s="30">
        <f t="shared" si="2"/>
        <v>0</v>
      </c>
      <c r="I111" s="36"/>
    </row>
    <row r="112" spans="1:9" s="27" customFormat="1" ht="21.75" customHeight="1" x14ac:dyDescent="0.25">
      <c r="A112" s="32"/>
      <c r="B112" s="28">
        <v>111</v>
      </c>
      <c r="C112" s="28">
        <v>735</v>
      </c>
      <c r="D112" s="55" t="s">
        <v>123</v>
      </c>
      <c r="E112" s="5" t="s">
        <v>8</v>
      </c>
      <c r="F112" s="6">
        <v>12</v>
      </c>
      <c r="G112" s="29">
        <v>0</v>
      </c>
      <c r="H112" s="30">
        <f t="shared" si="2"/>
        <v>0</v>
      </c>
      <c r="I112" s="36"/>
    </row>
    <row r="113" spans="1:9" s="27" customFormat="1" ht="21.75" customHeight="1" x14ac:dyDescent="0.25">
      <c r="A113" s="32"/>
      <c r="B113" s="28">
        <v>112</v>
      </c>
      <c r="C113" s="28">
        <v>736</v>
      </c>
      <c r="D113" s="55" t="s">
        <v>124</v>
      </c>
      <c r="E113" s="5" t="s">
        <v>8</v>
      </c>
      <c r="F113" s="6">
        <v>4</v>
      </c>
      <c r="G113" s="29">
        <v>0</v>
      </c>
      <c r="H113" s="30">
        <f t="shared" si="2"/>
        <v>0</v>
      </c>
      <c r="I113" s="36"/>
    </row>
    <row r="114" spans="1:9" s="27" customFormat="1" ht="21.75" customHeight="1" x14ac:dyDescent="0.25">
      <c r="A114" s="32"/>
      <c r="B114" s="28">
        <v>113</v>
      </c>
      <c r="C114" s="28">
        <v>739</v>
      </c>
      <c r="D114" s="55" t="s">
        <v>125</v>
      </c>
      <c r="E114" s="5" t="s">
        <v>8</v>
      </c>
      <c r="F114" s="6">
        <v>5</v>
      </c>
      <c r="G114" s="29">
        <v>0</v>
      </c>
      <c r="H114" s="30">
        <f t="shared" si="2"/>
        <v>0</v>
      </c>
      <c r="I114" s="36"/>
    </row>
    <row r="115" spans="1:9" s="27" customFormat="1" ht="21.75" customHeight="1" x14ac:dyDescent="0.25">
      <c r="A115" s="32"/>
      <c r="B115" s="28">
        <v>114</v>
      </c>
      <c r="C115" s="28">
        <v>740</v>
      </c>
      <c r="D115" s="55" t="s">
        <v>126</v>
      </c>
      <c r="E115" s="5" t="s">
        <v>8</v>
      </c>
      <c r="F115" s="6">
        <v>5</v>
      </c>
      <c r="G115" s="29">
        <v>0</v>
      </c>
      <c r="H115" s="30">
        <f t="shared" si="2"/>
        <v>0</v>
      </c>
      <c r="I115" s="36"/>
    </row>
    <row r="116" spans="1:9" s="27" customFormat="1" ht="21.75" customHeight="1" x14ac:dyDescent="0.25">
      <c r="A116" s="32"/>
      <c r="B116" s="28">
        <v>115</v>
      </c>
      <c r="C116" s="28">
        <v>741</v>
      </c>
      <c r="D116" s="55" t="s">
        <v>127</v>
      </c>
      <c r="E116" s="5" t="s">
        <v>8</v>
      </c>
      <c r="F116" s="6">
        <v>5</v>
      </c>
      <c r="G116" s="29">
        <v>0</v>
      </c>
      <c r="H116" s="30">
        <f t="shared" si="2"/>
        <v>0</v>
      </c>
      <c r="I116" s="36"/>
    </row>
    <row r="117" spans="1:9" s="27" customFormat="1" ht="37.5" customHeight="1" x14ac:dyDescent="0.2">
      <c r="A117" s="32"/>
      <c r="B117" s="28">
        <v>116</v>
      </c>
      <c r="C117" s="28">
        <v>742</v>
      </c>
      <c r="D117" s="46" t="s">
        <v>128</v>
      </c>
      <c r="E117" s="5" t="s">
        <v>8</v>
      </c>
      <c r="F117" s="6">
        <v>2</v>
      </c>
      <c r="G117" s="29">
        <v>0</v>
      </c>
      <c r="H117" s="30">
        <f t="shared" si="2"/>
        <v>0</v>
      </c>
      <c r="I117" s="36"/>
    </row>
    <row r="118" spans="1:9" s="27" customFormat="1" ht="37.5" customHeight="1" x14ac:dyDescent="0.2">
      <c r="A118" s="32"/>
      <c r="B118" s="28">
        <v>117</v>
      </c>
      <c r="C118" s="28">
        <v>743</v>
      </c>
      <c r="D118" s="46" t="s">
        <v>129</v>
      </c>
      <c r="E118" s="5" t="s">
        <v>8</v>
      </c>
      <c r="F118" s="6">
        <v>2</v>
      </c>
      <c r="G118" s="29">
        <v>0</v>
      </c>
      <c r="H118" s="30">
        <f t="shared" si="2"/>
        <v>0</v>
      </c>
      <c r="I118" s="36"/>
    </row>
    <row r="119" spans="1:9" s="27" customFormat="1" ht="37.5" customHeight="1" x14ac:dyDescent="0.25">
      <c r="A119" s="32"/>
      <c r="B119" s="28">
        <v>118</v>
      </c>
      <c r="C119" s="28">
        <v>744</v>
      </c>
      <c r="D119" s="55" t="s">
        <v>130</v>
      </c>
      <c r="E119" s="5" t="s">
        <v>8</v>
      </c>
      <c r="F119" s="6">
        <v>1</v>
      </c>
      <c r="G119" s="29">
        <v>0</v>
      </c>
      <c r="H119" s="30">
        <f t="shared" si="2"/>
        <v>0</v>
      </c>
      <c r="I119" s="36"/>
    </row>
    <row r="120" spans="1:9" s="27" customFormat="1" ht="37.5" customHeight="1" x14ac:dyDescent="0.2">
      <c r="A120" s="32"/>
      <c r="B120" s="28">
        <v>119</v>
      </c>
      <c r="C120" s="28">
        <v>745</v>
      </c>
      <c r="D120" s="46" t="s">
        <v>131</v>
      </c>
      <c r="E120" s="5" t="s">
        <v>8</v>
      </c>
      <c r="F120" s="6">
        <v>2</v>
      </c>
      <c r="G120" s="29">
        <v>0</v>
      </c>
      <c r="H120" s="30">
        <f t="shared" si="2"/>
        <v>0</v>
      </c>
      <c r="I120" s="36"/>
    </row>
    <row r="121" spans="1:9" s="27" customFormat="1" ht="37.5" customHeight="1" x14ac:dyDescent="0.25">
      <c r="A121" s="32"/>
      <c r="B121" s="28">
        <v>120</v>
      </c>
      <c r="C121" s="28">
        <v>748</v>
      </c>
      <c r="D121" s="60" t="s">
        <v>132</v>
      </c>
      <c r="E121" s="5" t="s">
        <v>8</v>
      </c>
      <c r="F121" s="6">
        <v>3</v>
      </c>
      <c r="G121" s="29">
        <v>0</v>
      </c>
      <c r="H121" s="30">
        <f t="shared" si="2"/>
        <v>0</v>
      </c>
      <c r="I121" s="36"/>
    </row>
    <row r="122" spans="1:9" s="27" customFormat="1" ht="37.5" customHeight="1" x14ac:dyDescent="0.25">
      <c r="A122" s="32"/>
      <c r="B122" s="28">
        <v>121</v>
      </c>
      <c r="C122" s="28">
        <v>749</v>
      </c>
      <c r="D122" s="60" t="s">
        <v>133</v>
      </c>
      <c r="E122" s="5" t="s">
        <v>8</v>
      </c>
      <c r="F122" s="6">
        <v>2</v>
      </c>
      <c r="G122" s="29">
        <v>0</v>
      </c>
      <c r="H122" s="30">
        <f t="shared" si="2"/>
        <v>0</v>
      </c>
      <c r="I122" s="36"/>
    </row>
    <row r="123" spans="1:9" s="27" customFormat="1" ht="37.5" customHeight="1" x14ac:dyDescent="0.25">
      <c r="A123" s="32"/>
      <c r="B123" s="28">
        <v>122</v>
      </c>
      <c r="C123" s="28">
        <v>750</v>
      </c>
      <c r="D123" s="60" t="s">
        <v>134</v>
      </c>
      <c r="E123" s="5" t="s">
        <v>8</v>
      </c>
      <c r="F123" s="6">
        <v>2</v>
      </c>
      <c r="G123" s="29">
        <v>0</v>
      </c>
      <c r="H123" s="30">
        <f t="shared" si="2"/>
        <v>0</v>
      </c>
      <c r="I123" s="36"/>
    </row>
    <row r="124" spans="1:9" s="27" customFormat="1" ht="37.5" customHeight="1" x14ac:dyDescent="0.25">
      <c r="A124" s="32"/>
      <c r="B124" s="28">
        <v>123</v>
      </c>
      <c r="C124" s="28">
        <v>751</v>
      </c>
      <c r="D124" s="60" t="s">
        <v>135</v>
      </c>
      <c r="E124" s="5" t="s">
        <v>8</v>
      </c>
      <c r="F124" s="6">
        <v>2</v>
      </c>
      <c r="G124" s="29">
        <v>0</v>
      </c>
      <c r="H124" s="30">
        <f t="shared" si="2"/>
        <v>0</v>
      </c>
      <c r="I124" s="36"/>
    </row>
    <row r="125" spans="1:9" s="27" customFormat="1" ht="51.75" customHeight="1" x14ac:dyDescent="0.25">
      <c r="A125" s="32"/>
      <c r="B125" s="28">
        <v>124</v>
      </c>
      <c r="C125" s="28">
        <v>752</v>
      </c>
      <c r="D125" s="60" t="s">
        <v>136</v>
      </c>
      <c r="E125" s="5" t="s">
        <v>8</v>
      </c>
      <c r="F125" s="6">
        <v>2</v>
      </c>
      <c r="G125" s="29">
        <v>0</v>
      </c>
      <c r="H125" s="30">
        <f xml:space="preserve"> F125 * G125</f>
        <v>0</v>
      </c>
      <c r="I125" s="36"/>
    </row>
    <row r="126" spans="1:9" s="27" customFormat="1" ht="42.75" customHeight="1" x14ac:dyDescent="0.2">
      <c r="A126" s="32"/>
      <c r="B126" s="28">
        <v>125</v>
      </c>
      <c r="C126" s="28">
        <v>753</v>
      </c>
      <c r="D126" s="61" t="s">
        <v>137</v>
      </c>
      <c r="E126" s="5" t="s">
        <v>8</v>
      </c>
      <c r="F126" s="6">
        <v>2</v>
      </c>
      <c r="G126" s="29">
        <v>0</v>
      </c>
      <c r="H126" s="30">
        <f t="shared" si="2"/>
        <v>0</v>
      </c>
      <c r="I126" s="36"/>
    </row>
    <row r="127" spans="1:9" s="27" customFormat="1" ht="16.5" x14ac:dyDescent="0.25">
      <c r="A127" s="32"/>
      <c r="B127" s="28">
        <v>126</v>
      </c>
      <c r="C127" s="28">
        <v>757</v>
      </c>
      <c r="D127" s="82" t="s">
        <v>140</v>
      </c>
      <c r="E127" s="5" t="s">
        <v>8</v>
      </c>
      <c r="F127" s="6">
        <v>2</v>
      </c>
      <c r="G127" s="29">
        <v>0</v>
      </c>
      <c r="H127" s="30">
        <f xml:space="preserve"> F127 * G127</f>
        <v>0</v>
      </c>
      <c r="I127" s="36"/>
    </row>
    <row r="128" spans="1:9" ht="46.5" customHeight="1" x14ac:dyDescent="0.25">
      <c r="D128"/>
      <c r="G128" s="66" t="s">
        <v>138</v>
      </c>
      <c r="H128" s="67">
        <f>SUM(H2:H127)</f>
        <v>0</v>
      </c>
    </row>
    <row r="130" spans="2:9" ht="25.5" customHeight="1" x14ac:dyDescent="0.25">
      <c r="B130" s="79" t="s">
        <v>144</v>
      </c>
      <c r="C130" s="79"/>
      <c r="D130" s="79"/>
      <c r="E130" s="79"/>
      <c r="F130" s="79"/>
      <c r="G130" s="79"/>
      <c r="H130" s="79"/>
      <c r="I130" s="69"/>
    </row>
    <row r="131" spans="2:9" x14ac:dyDescent="0.25">
      <c r="B131" s="79" t="s">
        <v>142</v>
      </c>
      <c r="C131" s="79"/>
      <c r="D131" s="79"/>
      <c r="E131" s="79"/>
      <c r="F131" s="79"/>
      <c r="G131" s="79"/>
      <c r="H131" s="79"/>
    </row>
    <row r="132" spans="2:9" x14ac:dyDescent="0.25">
      <c r="B132" s="79" t="s">
        <v>143</v>
      </c>
      <c r="C132" s="79"/>
      <c r="D132" s="79"/>
      <c r="E132" s="79"/>
      <c r="F132" s="79"/>
      <c r="G132" s="79"/>
      <c r="H132" s="79"/>
    </row>
    <row r="133" spans="2:9" ht="27.75" customHeight="1" x14ac:dyDescent="0.25">
      <c r="B133" s="78"/>
      <c r="C133" s="71"/>
      <c r="D133" s="75"/>
      <c r="E133" s="72"/>
      <c r="F133" s="73"/>
      <c r="G133" s="76"/>
      <c r="H133" s="77"/>
    </row>
    <row r="134" spans="2:9" ht="15" x14ac:dyDescent="0.25">
      <c r="B134" s="78"/>
      <c r="C134" s="71"/>
      <c r="D134" s="75"/>
      <c r="E134" s="72"/>
      <c r="F134" s="73"/>
      <c r="G134" s="76"/>
      <c r="H134" s="77"/>
    </row>
    <row r="135" spans="2:9" ht="15" x14ac:dyDescent="0.25">
      <c r="B135" s="78"/>
      <c r="C135" s="71"/>
      <c r="D135" s="75"/>
      <c r="E135" s="72"/>
      <c r="F135" s="73"/>
      <c r="G135" s="76"/>
      <c r="H135" s="77"/>
    </row>
    <row r="136" spans="2:9" ht="15" x14ac:dyDescent="0.25">
      <c r="B136" s="78"/>
      <c r="C136" s="71"/>
      <c r="D136" s="75"/>
      <c r="E136" s="72"/>
      <c r="F136" s="73"/>
      <c r="G136" s="76"/>
      <c r="H136" s="77"/>
    </row>
    <row r="137" spans="2:9" ht="15" x14ac:dyDescent="0.25">
      <c r="B137" s="78"/>
      <c r="C137" s="71"/>
      <c r="D137" s="74"/>
      <c r="E137" s="80" t="s">
        <v>139</v>
      </c>
      <c r="F137" s="81"/>
      <c r="G137" s="81"/>
      <c r="H137" s="81"/>
    </row>
    <row r="140" spans="2:9" x14ac:dyDescent="0.25">
      <c r="D140" s="70"/>
    </row>
    <row r="144" spans="2:9" ht="12" customHeight="1" x14ac:dyDescent="0.25"/>
  </sheetData>
  <sheetProtection sheet="1" objects="1" scenarios="1"/>
  <protectedRanges>
    <protectedRange password="9A29" sqref="G128:H128" name="sveukupno"/>
    <protectedRange password="E5E8" sqref="C51 E51:F51 B2:F2 C103:F127 C52:F99 C3:F50 B3:B127" name="ARTIKLI"/>
    <protectedRange password="E5E8" sqref="B1:I1" name="ZAGLAVLJE"/>
    <protectedRange password="9A29" sqref="H103:H127 H2:H99" name="ukupno"/>
    <protectedRange password="E5E8" sqref="H100:H102" name="Range11"/>
    <protectedRange password="9A29" sqref="H100:H102" name="nediraj"/>
    <protectedRange password="E5E8" sqref="H100:H102" name="Range8"/>
    <protectedRange password="9A29" sqref="H100:H102" name="Range10"/>
    <protectedRange password="E5E8" sqref="C100:F102" name="ARTIKLI_1"/>
    <protectedRange password="E5E8" sqref="D51" name="ARTIKLI_2"/>
  </protectedRanges>
  <mergeCells count="4">
    <mergeCell ref="B130:H130"/>
    <mergeCell ref="E137:H137"/>
    <mergeCell ref="B132:H132"/>
    <mergeCell ref="B131:H131"/>
  </mergeCells>
  <conditionalFormatting sqref="M1">
    <cfRule type="cellIs" dxfId="0" priority="1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&amp;R&amp;12Prilog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G1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Kvesić</dc:creator>
  <cp:lastModifiedBy>Mihaela Kurtović</cp:lastModifiedBy>
  <cp:lastPrinted>2020-02-06T13:38:53Z</cp:lastPrinted>
  <dcterms:created xsi:type="dcterms:W3CDTF">2020-02-03T13:32:20Z</dcterms:created>
  <dcterms:modified xsi:type="dcterms:W3CDTF">2020-02-12T11:38:24Z</dcterms:modified>
</cp:coreProperties>
</file>